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NOMINAS 2026\ANALITICO Y TABULADOR 2026\PLAZAS Y TABULADOR B 2026 OFS\"/>
    </mc:Choice>
  </mc:AlternateContent>
  <xr:revisionPtr revIDLastSave="0" documentId="13_ncr:1_{F8B99900-76BC-4552-8F63-E76DD2E60B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M" sheetId="2" r:id="rId1"/>
    <sheet name="PO" sheetId="5" r:id="rId2"/>
  </sheets>
  <definedNames>
    <definedName name="_xlnm.Print_Area" localSheetId="0">MM!$A$1:$M$21</definedName>
    <definedName name="_xlnm.Print_Titles" localSheetId="1">PO!$8:$11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2" l="1"/>
  <c r="N12" i="5"/>
  <c r="N17" i="5" l="1"/>
  <c r="N15" i="5"/>
  <c r="N79" i="5"/>
  <c r="N73" i="5"/>
  <c r="N32" i="5"/>
  <c r="M14" i="2"/>
  <c r="N22" i="5"/>
  <c r="N40" i="5"/>
  <c r="N47" i="5"/>
  <c r="N42" i="5"/>
  <c r="N66" i="5"/>
  <c r="N69" i="5"/>
  <c r="N76" i="5"/>
  <c r="N26" i="5"/>
  <c r="N63" i="5"/>
  <c r="N68" i="5"/>
  <c r="N25" i="5"/>
  <c r="N35" i="5"/>
  <c r="N29" i="5"/>
  <c r="N36" i="5"/>
  <c r="N43" i="5"/>
  <c r="N44" i="5"/>
  <c r="N89" i="5"/>
  <c r="N54" i="5"/>
  <c r="N72" i="5"/>
  <c r="N81" i="5"/>
  <c r="N30" i="5"/>
  <c r="N48" i="5"/>
  <c r="N41" i="5" l="1"/>
  <c r="N24" i="5"/>
  <c r="N19" i="5"/>
  <c r="N28" i="5"/>
  <c r="N56" i="5"/>
  <c r="N21" i="5"/>
  <c r="N37" i="5"/>
  <c r="N75" i="5"/>
  <c r="N14" i="5"/>
  <c r="N65" i="5"/>
  <c r="N33" i="5"/>
  <c r="N16" i="5"/>
  <c r="N50" i="5"/>
  <c r="N70" i="5"/>
  <c r="N82" i="5"/>
  <c r="N55" i="5"/>
  <c r="N23" i="5"/>
  <c r="N84" i="5"/>
  <c r="N86" i="5"/>
  <c r="N91" i="5"/>
  <c r="N74" i="5"/>
  <c r="N39" i="5"/>
  <c r="N80" i="5"/>
  <c r="N57" i="5"/>
  <c r="N88" i="5"/>
  <c r="N38" i="5"/>
  <c r="N67" i="5"/>
  <c r="N20" i="5"/>
  <c r="M15" i="2"/>
  <c r="N83" i="5"/>
  <c r="N71" i="5"/>
  <c r="N34" i="5"/>
  <c r="N52" i="5"/>
  <c r="N51" i="5"/>
  <c r="N18" i="5"/>
  <c r="N27" i="5"/>
  <c r="N78" i="5"/>
  <c r="N49" i="5"/>
  <c r="N87" i="5"/>
  <c r="N61" i="5"/>
  <c r="N13" i="5"/>
  <c r="N53" i="5"/>
  <c r="N46" i="5"/>
  <c r="N60" i="5"/>
  <c r="N58" i="5"/>
  <c r="N85" i="5"/>
  <c r="N64" i="5"/>
  <c r="N45" i="5"/>
  <c r="N31" i="5"/>
  <c r="N77" i="5"/>
  <c r="N59" i="5"/>
  <c r="N90" i="5"/>
  <c r="N62" i="5"/>
</calcChain>
</file>

<file path=xl/sharedStrings.xml><?xml version="1.0" encoding="utf-8"?>
<sst xmlns="http://schemas.openxmlformats.org/spreadsheetml/2006/main" count="370" uniqueCount="156">
  <si>
    <t>COSTO TOTAL</t>
  </si>
  <si>
    <t>NIVEL</t>
  </si>
  <si>
    <t>SUELDO BASE</t>
  </si>
  <si>
    <t>TIPO DE PERSONAL</t>
  </si>
  <si>
    <t>PRESTACIONES ADICIONALES</t>
  </si>
  <si>
    <t>AGUINALDO Y PRIMA VACACIONAL</t>
  </si>
  <si>
    <t>SEGURIDAD SOCIAL</t>
  </si>
  <si>
    <t>INC AL AHORRO</t>
  </si>
  <si>
    <t>HOMÓLOGOS</t>
  </si>
  <si>
    <t>PERCEPCIÓN MENSUAL NETA</t>
  </si>
  <si>
    <t>PERCEPCIÓN MENSUAL MÁS PROPORCIÓN DE AGUINALDO Y PRIMA VACACIONAL NETA</t>
  </si>
  <si>
    <t>SEGURO DE SEPARACIÓN</t>
  </si>
  <si>
    <t>PERCEPCIÓN MENSUAL MÁS PROPORCIÓN DE AGUI-NALDO Y PRIMA VACA-CIONAL NETA</t>
  </si>
  <si>
    <t>INCENT AL AHORRO</t>
  </si>
  <si>
    <t>SEGURO DE SEPARA-CION</t>
  </si>
  <si>
    <t xml:space="preserve">PUESTO </t>
  </si>
  <si>
    <t>TIPO DE PUESTO: BASE B, CONFIANZA C, FUNCIONARIO F, HONORARIOS H.</t>
  </si>
  <si>
    <t>-</t>
  </si>
  <si>
    <t>C y H</t>
  </si>
  <si>
    <t>AUDITOR SUPERIOR</t>
  </si>
  <si>
    <t>ADICIONALES</t>
  </si>
  <si>
    <t>Órgano de Fiscalización Superior</t>
  </si>
  <si>
    <t>1-01</t>
  </si>
  <si>
    <t>2-01</t>
  </si>
  <si>
    <t>DIRECTOR</t>
  </si>
  <si>
    <t>3-01</t>
  </si>
  <si>
    <t>CLAVE PUESTO</t>
  </si>
  <si>
    <t>SUBDIRECTOR DE CUMPLIMIENTO FINANCIERO</t>
  </si>
  <si>
    <t>SUBDIRECTOR DE OBRA PÚBLICA</t>
  </si>
  <si>
    <t>4-03</t>
  </si>
  <si>
    <t>SUBDIRECTOR</t>
  </si>
  <si>
    <t>4-04</t>
  </si>
  <si>
    <t>JEFE DE UNIDAD</t>
  </si>
  <si>
    <t>5-01</t>
  </si>
  <si>
    <t>5-02</t>
  </si>
  <si>
    <t>5-04</t>
  </si>
  <si>
    <t>6-01</t>
  </si>
  <si>
    <t>7-01</t>
  </si>
  <si>
    <t>8-01</t>
  </si>
  <si>
    <t>COORDINADOR DE CUMPLIMIENTO FINANCIERO</t>
  </si>
  <si>
    <t>8-02</t>
  </si>
  <si>
    <t>COORDINADOR DE OBRA PÚBLICA</t>
  </si>
  <si>
    <t>COORDINADOR DE MANTENIMIENTO Y SERVICIOS</t>
  </si>
  <si>
    <t>COORDINADOR JURIDICO</t>
  </si>
  <si>
    <t>9-01</t>
  </si>
  <si>
    <t>9-02</t>
  </si>
  <si>
    <t>9-04</t>
  </si>
  <si>
    <t>9-05</t>
  </si>
  <si>
    <t>10-01</t>
  </si>
  <si>
    <t>AUDITOR DE CUMPLIMIENTO FINANCIERO</t>
  </si>
  <si>
    <t>10-02</t>
  </si>
  <si>
    <t>AUDITOR DE AUDITORIA AL DESEMPEÑO</t>
  </si>
  <si>
    <t>10-03</t>
  </si>
  <si>
    <t>AUDITOR DE OBRA PÚBLICA</t>
  </si>
  <si>
    <t>ANALISTA FINANCIERO</t>
  </si>
  <si>
    <t>10-05</t>
  </si>
  <si>
    <t>ANALISTA DE OBRA PÚBLICA</t>
  </si>
  <si>
    <t>ANALISTA JURIDICO</t>
  </si>
  <si>
    <t>ANALISTA EN TECNOLOGIAS DE LA INFORMACION</t>
  </si>
  <si>
    <t>10-08</t>
  </si>
  <si>
    <t>ANALISTA ADMINISTRATIVO</t>
  </si>
  <si>
    <t>SECRETARIO DE ACUERDOS</t>
  </si>
  <si>
    <t>ACTUARIO</t>
  </si>
  <si>
    <t>10-11</t>
  </si>
  <si>
    <t>ASISTENTE DE AUDITOR SUPERIOR</t>
  </si>
  <si>
    <t>11-01</t>
  </si>
  <si>
    <t>11-03</t>
  </si>
  <si>
    <t>11-06</t>
  </si>
  <si>
    <t>11-07</t>
  </si>
  <si>
    <t>11-08</t>
  </si>
  <si>
    <t>11-09</t>
  </si>
  <si>
    <t>12-01</t>
  </si>
  <si>
    <t>12-02</t>
  </si>
  <si>
    <t>12-03</t>
  </si>
  <si>
    <t>12-04</t>
  </si>
  <si>
    <t>12-05</t>
  </si>
  <si>
    <t>12-06</t>
  </si>
  <si>
    <t>12-08</t>
  </si>
  <si>
    <t>12-09</t>
  </si>
  <si>
    <t>12-10</t>
  </si>
  <si>
    <t>13-03</t>
  </si>
  <si>
    <t>AUXILIAR DE OBRA PÚBLICA</t>
  </si>
  <si>
    <t>13-04</t>
  </si>
  <si>
    <t>AUXILIAR DE ANALISTA FINANCIERO</t>
  </si>
  <si>
    <t>13-06</t>
  </si>
  <si>
    <t>AUXILIAR JURIDICO</t>
  </si>
  <si>
    <t>13-08</t>
  </si>
  <si>
    <t>AUXILIAR ADMINISTRATIVO</t>
  </si>
  <si>
    <t>13-10</t>
  </si>
  <si>
    <t>RECEPCIONISTA</t>
  </si>
  <si>
    <t>14-08</t>
  </si>
  <si>
    <t>16-01</t>
  </si>
  <si>
    <t>INTENDENTE</t>
  </si>
  <si>
    <t>16-02</t>
  </si>
  <si>
    <t>JARDINERO</t>
  </si>
  <si>
    <t>JEFE DE DEPARTAMENTO</t>
  </si>
  <si>
    <t>8-06</t>
  </si>
  <si>
    <t>COORDINADOR ADMINISTRATIVO</t>
  </si>
  <si>
    <t>9-06</t>
  </si>
  <si>
    <t>9-07</t>
  </si>
  <si>
    <t>COORDINADOR DE TECNOLOGIAS DE LA INFORMACION</t>
  </si>
  <si>
    <t>9-08</t>
  </si>
  <si>
    <t>COORDINADOR DE LABORATORIO DE OBRA PUBLICA</t>
  </si>
  <si>
    <t>10-12</t>
  </si>
  <si>
    <t>SECRETARIO PARTICULAR</t>
  </si>
  <si>
    <t>Tabulador de Sueldos</t>
  </si>
  <si>
    <t>Mandos Medios y Superiores</t>
  </si>
  <si>
    <t xml:space="preserve"> Tabulador de Sueldos</t>
  </si>
  <si>
    <t>Personal Operativo</t>
  </si>
  <si>
    <t>TITULAR ORGANO INTERNO DE CONTROL</t>
  </si>
  <si>
    <t>COORDINADOR DE RECURSOS HUMANOS</t>
  </si>
  <si>
    <t>9-09</t>
  </si>
  <si>
    <t>COSTO MENSUAL PROMEDIO DE REMUNERACIONES BRUTAS</t>
  </si>
  <si>
    <t>PERCEPCIÓN COMPLEMENTARIA GARANTIZADA</t>
  </si>
  <si>
    <t>CATEGORIA</t>
  </si>
  <si>
    <t>A</t>
  </si>
  <si>
    <t>B</t>
  </si>
  <si>
    <t>C</t>
  </si>
  <si>
    <t>8-03</t>
  </si>
  <si>
    <t>14-03</t>
  </si>
  <si>
    <t>Lic. Arturo Lucio Salas Miguela.
Auditor Superior del Órgano de Fiscalización Superior
del Congreso del Estado de Tlaxcala.</t>
  </si>
  <si>
    <t>10-04</t>
  </si>
  <si>
    <t>10-06</t>
  </si>
  <si>
    <t>10-07</t>
  </si>
  <si>
    <t>10-09</t>
  </si>
  <si>
    <t>10-10</t>
  </si>
  <si>
    <t>11-02</t>
  </si>
  <si>
    <t>11-04</t>
  </si>
  <si>
    <t>11-05</t>
  </si>
  <si>
    <t>11-10</t>
  </si>
  <si>
    <t>11-11</t>
  </si>
  <si>
    <t>11-12</t>
  </si>
  <si>
    <t>12-07</t>
  </si>
  <si>
    <t>12-11</t>
  </si>
  <si>
    <t>12-12</t>
  </si>
  <si>
    <t>13-01</t>
  </si>
  <si>
    <t>13-02</t>
  </si>
  <si>
    <t>AUXILIAR DE CUMPLIMIENTO FINANCIERO</t>
  </si>
  <si>
    <t>AUXILIAR DE AUDITORIA AL DESEMPEÑO</t>
  </si>
  <si>
    <t>13-05</t>
  </si>
  <si>
    <t>AUXILIAR DE ANALISTA DE OBRA PUBLICA</t>
  </si>
  <si>
    <t>13-07</t>
  </si>
  <si>
    <t>AUXILIAR DE ANALISTA EN TECNOLOGIAS DE LA INFORMACION</t>
  </si>
  <si>
    <t>14-01</t>
  </si>
  <si>
    <t>14-02</t>
  </si>
  <si>
    <t>14-04</t>
  </si>
  <si>
    <t>14-05</t>
  </si>
  <si>
    <t>14-06</t>
  </si>
  <si>
    <t>14-07</t>
  </si>
  <si>
    <t>9-03</t>
  </si>
  <si>
    <t>8-04</t>
  </si>
  <si>
    <t>8-05</t>
  </si>
  <si>
    <t>8-07</t>
  </si>
  <si>
    <t>8-08</t>
  </si>
  <si>
    <t>8-09</t>
  </si>
  <si>
    <t>Del 01 de enero al 31 de diciembre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</si>
</sst>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.5"/>
      <color theme="1"/>
      <name val="Times New Roman"/>
      <family val="1"/>
    </font>
    <font>
      <sz val="6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49" fontId="3" fillId="0" borderId="9" xfId="0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right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43" fontId="4" fillId="0" borderId="9" xfId="1" applyFont="1" applyFill="1" applyBorder="1" applyAlignment="1">
      <alignment horizontal="right" vertical="center" wrapText="1" indent="1"/>
    </xf>
    <xf numFmtId="43" fontId="8" fillId="0" borderId="0" xfId="1" applyFont="1"/>
    <xf numFmtId="0" fontId="9" fillId="0" borderId="0" xfId="0" applyFont="1"/>
    <xf numFmtId="43" fontId="3" fillId="0" borderId="9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 inden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0" fillId="0" borderId="0" xfId="0" applyFill="1"/>
    <xf numFmtId="0" fontId="10" fillId="0" borderId="0" xfId="0" applyFont="1" applyFill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Border="1"/>
    <xf numFmtId="0" fontId="11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0" xfId="0" applyFont="1" applyBorder="1"/>
    <xf numFmtId="0" fontId="14" fillId="0" borderId="15" xfId="0" applyFont="1" applyBorder="1"/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4" fillId="0" borderId="2" xfId="0" applyFont="1" applyBorder="1"/>
    <xf numFmtId="0" fontId="16" fillId="0" borderId="0" xfId="0" applyFont="1" applyAlignment="1">
      <alignment horizont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53662</xdr:colOff>
      <xdr:row>0</xdr:row>
      <xdr:rowOff>21213</xdr:rowOff>
    </xdr:from>
    <xdr:to>
      <xdr:col>11</xdr:col>
      <xdr:colOff>381069</xdr:colOff>
      <xdr:row>3</xdr:row>
      <xdr:rowOff>118961</xdr:rowOff>
    </xdr:to>
    <xdr:pic>
      <xdr:nvPicPr>
        <xdr:cNvPr id="4" name="4 Imagen" descr="C:\Users\OFS TLAXCALA\Pictures\Logo-OF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489" y="21213"/>
          <a:ext cx="917688" cy="71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172720</xdr:colOff>
      <xdr:row>0</xdr:row>
      <xdr:rowOff>45720</xdr:rowOff>
    </xdr:from>
    <xdr:to>
      <xdr:col>2</xdr:col>
      <xdr:colOff>132080</xdr:colOff>
      <xdr:row>4</xdr:row>
      <xdr:rowOff>30671</xdr:rowOff>
    </xdr:to>
    <xdr:pic>
      <xdr:nvPicPr>
        <xdr:cNvPr id="6" name="Picture 4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720" y="45720"/>
          <a:ext cx="807720" cy="777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3958</xdr:colOff>
      <xdr:row>1</xdr:row>
      <xdr:rowOff>46394</xdr:rowOff>
    </xdr:from>
    <xdr:to>
      <xdr:col>14</xdr:col>
      <xdr:colOff>276591</xdr:colOff>
      <xdr:row>4</xdr:row>
      <xdr:rowOff>137333</xdr:rowOff>
    </xdr:to>
    <xdr:pic>
      <xdr:nvPicPr>
        <xdr:cNvPr id="2" name="4 Imagen" descr="C:\Users\OFS TLAXCALA\Pictures\Logo-OFS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325" y="228427"/>
          <a:ext cx="988066" cy="700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46567</xdr:rowOff>
    </xdr:from>
    <xdr:to>
      <xdr:col>3</xdr:col>
      <xdr:colOff>80433</xdr:colOff>
      <xdr:row>4</xdr:row>
      <xdr:rowOff>27569</xdr:rowOff>
    </xdr:to>
    <xdr:pic>
      <xdr:nvPicPr>
        <xdr:cNvPr id="4" name="Picture 4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" y="46567"/>
          <a:ext cx="732366" cy="7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zoomScale="150" zoomScaleNormal="150" zoomScaleSheetLayoutView="142" workbookViewId="0">
      <selection activeCell="D27" sqref="D27"/>
    </sheetView>
  </sheetViews>
  <sheetFormatPr baseColWidth="10" defaultRowHeight="15" x14ac:dyDescent="0.25"/>
  <cols>
    <col min="1" max="1" width="3.7109375" customWidth="1"/>
    <col min="2" max="2" width="8.7109375" customWidth="1"/>
    <col min="3" max="3" width="9" customWidth="1"/>
    <col min="4" max="4" width="8.85546875" customWidth="1"/>
    <col min="5" max="5" width="10.85546875" customWidth="1"/>
    <col min="6" max="6" width="7.7109375" customWidth="1"/>
    <col min="7" max="7" width="12" customWidth="1"/>
    <col min="8" max="8" width="8.85546875" customWidth="1"/>
    <col min="9" max="9" width="5.42578125" customWidth="1"/>
    <col min="10" max="10" width="7.85546875" customWidth="1"/>
    <col min="11" max="11" width="8.85546875" customWidth="1"/>
    <col min="12" max="12" width="6.85546875" customWidth="1"/>
    <col min="13" max="15" width="7.5703125" customWidth="1"/>
  </cols>
  <sheetData>
    <row r="1" spans="1:15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1"/>
      <c r="O1" s="24"/>
    </row>
    <row r="2" spans="1:15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1"/>
      <c r="O2" s="24"/>
    </row>
    <row r="3" spans="1:15" ht="18.75" x14ac:dyDescent="0.3">
      <c r="A3" s="44" t="s">
        <v>21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  <c r="N3" s="10"/>
      <c r="O3" s="18"/>
    </row>
    <row r="4" spans="1:15" ht="15.75" x14ac:dyDescent="0.25">
      <c r="A4" s="47" t="s">
        <v>105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  <c r="N4" s="18"/>
      <c r="O4" s="18"/>
    </row>
    <row r="5" spans="1:15" ht="15.75" x14ac:dyDescent="0.25">
      <c r="A5" s="50" t="s">
        <v>155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  <c r="N5" s="13"/>
      <c r="O5" s="22"/>
    </row>
    <row r="6" spans="1:15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ht="15.75" x14ac:dyDescent="0.25">
      <c r="A7" s="53"/>
      <c r="B7" s="54" t="s">
        <v>106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11"/>
      <c r="O7" s="11"/>
    </row>
    <row r="8" spans="1:15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ht="15" customHeight="1" x14ac:dyDescent="0.25">
      <c r="A9" s="31" t="s">
        <v>3</v>
      </c>
      <c r="B9" s="31"/>
      <c r="C9" s="31" t="s">
        <v>8</v>
      </c>
      <c r="D9" s="31" t="s">
        <v>9</v>
      </c>
      <c r="E9" s="31" t="s">
        <v>10</v>
      </c>
      <c r="F9" s="31" t="s">
        <v>112</v>
      </c>
      <c r="G9" s="31"/>
      <c r="H9" s="31"/>
      <c r="I9" s="31"/>
      <c r="J9" s="31"/>
      <c r="K9" s="31"/>
      <c r="L9" s="31"/>
      <c r="M9" s="31"/>
      <c r="N9" s="14"/>
      <c r="O9" s="14"/>
    </row>
    <row r="10" spans="1:15" ht="15" customHeight="1" x14ac:dyDescent="0.25">
      <c r="A10" s="31"/>
      <c r="B10" s="31"/>
      <c r="C10" s="31"/>
      <c r="D10" s="31"/>
      <c r="E10" s="31"/>
      <c r="F10" s="31" t="s">
        <v>2</v>
      </c>
      <c r="G10" s="31" t="s">
        <v>4</v>
      </c>
      <c r="H10" s="31"/>
      <c r="I10" s="31"/>
      <c r="J10" s="31"/>
      <c r="K10" s="31" t="s">
        <v>5</v>
      </c>
      <c r="L10" s="31" t="s">
        <v>6</v>
      </c>
      <c r="M10" s="31" t="s">
        <v>0</v>
      </c>
      <c r="N10" s="14"/>
      <c r="O10" s="14"/>
    </row>
    <row r="11" spans="1:15" ht="16.5" customHeight="1" x14ac:dyDescent="0.25">
      <c r="A11" s="31"/>
      <c r="B11" s="31"/>
      <c r="C11" s="31"/>
      <c r="D11" s="31"/>
      <c r="E11" s="31"/>
      <c r="F11" s="31"/>
      <c r="G11" s="31" t="s">
        <v>113</v>
      </c>
      <c r="H11" s="31" t="s">
        <v>20</v>
      </c>
      <c r="I11" s="31" t="s">
        <v>7</v>
      </c>
      <c r="J11" s="31" t="s">
        <v>11</v>
      </c>
      <c r="K11" s="31"/>
      <c r="L11" s="31"/>
      <c r="M11" s="31"/>
      <c r="N11" s="14"/>
      <c r="O11" s="14"/>
    </row>
    <row r="12" spans="1: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4"/>
      <c r="O12" s="14"/>
    </row>
    <row r="13" spans="1:15" ht="16.5" x14ac:dyDescent="0.25">
      <c r="A13" s="29" t="s">
        <v>22</v>
      </c>
      <c r="B13" s="12" t="s">
        <v>19</v>
      </c>
      <c r="C13" s="3" t="s">
        <v>17</v>
      </c>
      <c r="D13" s="5">
        <v>90496.319999999992</v>
      </c>
      <c r="E13" s="5">
        <v>103884.68</v>
      </c>
      <c r="F13" s="5">
        <v>79542</v>
      </c>
      <c r="G13" s="5">
        <v>41361.839999999997</v>
      </c>
      <c r="H13" s="5">
        <v>40268.993333333325</v>
      </c>
      <c r="I13" s="5">
        <v>0</v>
      </c>
      <c r="J13" s="5">
        <v>0</v>
      </c>
      <c r="K13" s="5">
        <v>19478.951666666664</v>
      </c>
      <c r="L13" s="5">
        <v>0</v>
      </c>
      <c r="M13" s="5">
        <f>F13+G13+K13+H13</f>
        <v>180651.78499999997</v>
      </c>
      <c r="N13" s="15"/>
      <c r="O13" s="15"/>
    </row>
    <row r="14" spans="1:15" x14ac:dyDescent="0.25">
      <c r="A14" s="29" t="s">
        <v>23</v>
      </c>
      <c r="B14" s="29" t="s">
        <v>24</v>
      </c>
      <c r="C14" s="3" t="s">
        <v>17</v>
      </c>
      <c r="D14" s="5">
        <v>61536.560000000005</v>
      </c>
      <c r="E14" s="5">
        <v>70587.23</v>
      </c>
      <c r="F14" s="5">
        <v>48218.7</v>
      </c>
      <c r="G14" s="5">
        <v>30859.960000000003</v>
      </c>
      <c r="H14" s="5">
        <v>27122.879166666669</v>
      </c>
      <c r="I14" s="5">
        <v>0</v>
      </c>
      <c r="J14" s="5">
        <v>0</v>
      </c>
      <c r="K14" s="5">
        <v>12740.450833333334</v>
      </c>
      <c r="L14" s="5">
        <v>0</v>
      </c>
      <c r="M14" s="5">
        <f t="shared" ref="M14:M15" si="0">F14+G14+K14+H14</f>
        <v>118941.99</v>
      </c>
      <c r="N14" s="15"/>
      <c r="O14" s="15"/>
    </row>
    <row r="15" spans="1:15" x14ac:dyDescent="0.25">
      <c r="A15" s="29" t="s">
        <v>25</v>
      </c>
      <c r="B15" s="29" t="s">
        <v>24</v>
      </c>
      <c r="C15" s="3" t="s">
        <v>17</v>
      </c>
      <c r="D15" s="5">
        <v>51871.32</v>
      </c>
      <c r="E15" s="5">
        <v>59365.440000000002</v>
      </c>
      <c r="F15" s="5">
        <v>39799.5</v>
      </c>
      <c r="G15" s="5">
        <v>25471.68</v>
      </c>
      <c r="H15" s="5">
        <v>22732.220833333336</v>
      </c>
      <c r="I15" s="5">
        <v>0</v>
      </c>
      <c r="J15" s="5">
        <v>0</v>
      </c>
      <c r="K15" s="5">
        <v>10515.9125</v>
      </c>
      <c r="L15" s="5">
        <v>0</v>
      </c>
      <c r="M15" s="5">
        <f t="shared" si="0"/>
        <v>98519.313333333339</v>
      </c>
      <c r="N15" s="15"/>
      <c r="O15" s="15"/>
    </row>
    <row r="16" spans="1:15" ht="8.25" hidden="1" customHeight="1" x14ac:dyDescent="0.25">
      <c r="B16" s="7"/>
    </row>
    <row r="17" spans="1:15" hidden="1" x14ac:dyDescent="0.25"/>
    <row r="18" spans="1:15" hidden="1" x14ac:dyDescent="0.25"/>
    <row r="19" spans="1:15" hidden="1" x14ac:dyDescent="0.25"/>
    <row r="20" spans="1:15" hidden="1" x14ac:dyDescent="0.25"/>
    <row r="21" spans="1:15" ht="44.25" hidden="1" customHeight="1" x14ac:dyDescent="0.25">
      <c r="A21" s="32" t="s">
        <v>120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20"/>
      <c r="O21" s="20"/>
    </row>
  </sheetData>
  <mergeCells count="19">
    <mergeCell ref="A21:M21"/>
    <mergeCell ref="H11:H12"/>
    <mergeCell ref="I11:I12"/>
    <mergeCell ref="A9:B12"/>
    <mergeCell ref="J11:J12"/>
    <mergeCell ref="A3:M3"/>
    <mergeCell ref="A4:M4"/>
    <mergeCell ref="A5:M5"/>
    <mergeCell ref="B7:M7"/>
    <mergeCell ref="C9:C12"/>
    <mergeCell ref="D9:D12"/>
    <mergeCell ref="E9:E12"/>
    <mergeCell ref="F9:M9"/>
    <mergeCell ref="F10:F12"/>
    <mergeCell ref="G10:J10"/>
    <mergeCell ref="K10:K12"/>
    <mergeCell ref="L10:L12"/>
    <mergeCell ref="M10:M12"/>
    <mergeCell ref="G11:G12"/>
  </mergeCells>
  <printOptions horizontalCentered="1"/>
  <pageMargins left="0.39370078740157483" right="0.39370078740157483" top="0.39370078740157483" bottom="0.39370078740157483" header="0.31496062992125984" footer="0.31496062992125984"/>
  <pageSetup scale="1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3"/>
  <sheetViews>
    <sheetView tabSelected="1" zoomScale="180" zoomScaleNormal="180" zoomScaleSheetLayoutView="170" workbookViewId="0">
      <selection activeCell="I15" sqref="I15"/>
    </sheetView>
  </sheetViews>
  <sheetFormatPr baseColWidth="10" defaultRowHeight="15" x14ac:dyDescent="0.25"/>
  <cols>
    <col min="1" max="1" width="3.140625" bestFit="1" customWidth="1"/>
    <col min="2" max="3" width="4.28515625" customWidth="1"/>
    <col min="4" max="4" width="13.28515625" customWidth="1"/>
    <col min="5" max="5" width="6.7109375" customWidth="1"/>
    <col min="6" max="6" width="6.42578125" customWidth="1"/>
    <col min="7" max="7" width="5.28515625" customWidth="1"/>
    <col min="8" max="8" width="8.5703125" customWidth="1"/>
    <col min="9" max="9" width="6.42578125" customWidth="1"/>
    <col min="10" max="11" width="6.28515625" customWidth="1"/>
    <col min="12" max="12" width="6.5703125" customWidth="1"/>
    <col min="13" max="13" width="4.85546875" bestFit="1" customWidth="1"/>
    <col min="14" max="14" width="5.5703125" customWidth="1"/>
    <col min="15" max="16" width="7.28515625" customWidth="1"/>
    <col min="17" max="17" width="7.85546875" customWidth="1"/>
  </cols>
  <sheetData>
    <row r="1" spans="1:17" ht="9" customHeigh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  <c r="P1" s="24"/>
    </row>
    <row r="2" spans="1:17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24"/>
    </row>
    <row r="3" spans="1:17" ht="18.75" x14ac:dyDescent="0.3">
      <c r="A3" s="61" t="s">
        <v>21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62"/>
      <c r="P3" s="21"/>
    </row>
    <row r="4" spans="1:17" ht="15.75" x14ac:dyDescent="0.25">
      <c r="A4" s="63" t="s">
        <v>107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  <c r="P4" s="26"/>
    </row>
    <row r="5" spans="1:17" ht="15.75" customHeight="1" x14ac:dyDescent="0.25">
      <c r="A5" s="66" t="s">
        <v>155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  <c r="P5" s="26"/>
    </row>
    <row r="6" spans="1:17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4"/>
    </row>
    <row r="7" spans="1:17" ht="18.75" customHeight="1" x14ac:dyDescent="0.25">
      <c r="A7" s="70" t="s">
        <v>108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25"/>
    </row>
    <row r="8" spans="1:17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7" ht="13.7" customHeight="1" x14ac:dyDescent="0.25">
      <c r="A9" s="34" t="s">
        <v>1</v>
      </c>
      <c r="B9" s="34" t="s">
        <v>26</v>
      </c>
      <c r="C9" s="34" t="s">
        <v>114</v>
      </c>
      <c r="D9" s="34" t="s">
        <v>15</v>
      </c>
      <c r="E9" s="35" t="s">
        <v>9</v>
      </c>
      <c r="F9" s="35" t="s">
        <v>12</v>
      </c>
      <c r="G9" s="35" t="s">
        <v>112</v>
      </c>
      <c r="H9" s="35"/>
      <c r="I9" s="35"/>
      <c r="J9" s="35"/>
      <c r="K9" s="35"/>
      <c r="L9" s="35"/>
      <c r="M9" s="35"/>
      <c r="N9" s="35"/>
      <c r="O9" s="30"/>
      <c r="P9" s="27"/>
    </row>
    <row r="10" spans="1:17" ht="13.7" customHeight="1" x14ac:dyDescent="0.25">
      <c r="A10" s="34"/>
      <c r="B10" s="34"/>
      <c r="C10" s="34"/>
      <c r="D10" s="34"/>
      <c r="E10" s="35"/>
      <c r="F10" s="35"/>
      <c r="G10" s="35" t="s">
        <v>2</v>
      </c>
      <c r="H10" s="35" t="s">
        <v>4</v>
      </c>
      <c r="I10" s="35"/>
      <c r="J10" s="35"/>
      <c r="K10" s="35"/>
      <c r="L10" s="36" t="s">
        <v>5</v>
      </c>
      <c r="M10" s="35" t="s">
        <v>6</v>
      </c>
      <c r="N10" s="35" t="s">
        <v>0</v>
      </c>
      <c r="O10" s="35" t="s">
        <v>16</v>
      </c>
      <c r="P10" s="27"/>
    </row>
    <row r="11" spans="1:17" ht="26.45" customHeight="1" x14ac:dyDescent="0.25">
      <c r="A11" s="34"/>
      <c r="B11" s="34"/>
      <c r="C11" s="34"/>
      <c r="D11" s="34"/>
      <c r="E11" s="35"/>
      <c r="F11" s="35"/>
      <c r="G11" s="35"/>
      <c r="H11" s="30" t="s">
        <v>113</v>
      </c>
      <c r="I11" s="30" t="s">
        <v>20</v>
      </c>
      <c r="J11" s="30" t="s">
        <v>13</v>
      </c>
      <c r="K11" s="30" t="s">
        <v>14</v>
      </c>
      <c r="L11" s="37"/>
      <c r="M11" s="35"/>
      <c r="N11" s="35"/>
      <c r="O11" s="35"/>
      <c r="P11" s="27"/>
    </row>
    <row r="12" spans="1:17" x14ac:dyDescent="0.25">
      <c r="A12" s="2">
        <v>4</v>
      </c>
      <c r="B12" s="2" t="s">
        <v>29</v>
      </c>
      <c r="C12" s="2" t="s">
        <v>115</v>
      </c>
      <c r="D12" s="9" t="s">
        <v>30</v>
      </c>
      <c r="E12" s="8">
        <v>44008.26</v>
      </c>
      <c r="F12" s="8">
        <v>50453.95</v>
      </c>
      <c r="G12" s="8">
        <v>33000</v>
      </c>
      <c r="H12" s="8">
        <v>21120</v>
      </c>
      <c r="I12" s="8">
        <v>16305.430000000002</v>
      </c>
      <c r="J12" s="4"/>
      <c r="K12" s="4"/>
      <c r="L12" s="8">
        <v>8719.3333333333339</v>
      </c>
      <c r="M12" s="4"/>
      <c r="N12" s="8">
        <f>+G12+H12+I12+L12</f>
        <v>79144.763333333336</v>
      </c>
      <c r="O12" s="30" t="s">
        <v>18</v>
      </c>
      <c r="P12" s="28"/>
      <c r="Q12" s="6"/>
    </row>
    <row r="13" spans="1:17" x14ac:dyDescent="0.25">
      <c r="A13" s="2"/>
      <c r="B13" s="2" t="s">
        <v>31</v>
      </c>
      <c r="C13" s="2" t="s">
        <v>115</v>
      </c>
      <c r="D13" s="9" t="s">
        <v>32</v>
      </c>
      <c r="E13" s="8">
        <v>44008.26</v>
      </c>
      <c r="F13" s="8">
        <v>50453.95</v>
      </c>
      <c r="G13" s="8">
        <v>33000</v>
      </c>
      <c r="H13" s="8">
        <v>21120</v>
      </c>
      <c r="I13" s="8">
        <v>16305.430000000002</v>
      </c>
      <c r="J13" s="4"/>
      <c r="K13" s="4"/>
      <c r="L13" s="8">
        <v>8719.3333333333339</v>
      </c>
      <c r="M13" s="4"/>
      <c r="N13" s="8">
        <f>+G13+H13+I13+L13</f>
        <v>79144.763333333336</v>
      </c>
      <c r="O13" s="30" t="s">
        <v>18</v>
      </c>
      <c r="P13" s="28"/>
      <c r="Q13" s="6"/>
    </row>
    <row r="14" spans="1:17" x14ac:dyDescent="0.25">
      <c r="A14" s="2">
        <v>5</v>
      </c>
      <c r="B14" s="2" t="s">
        <v>33</v>
      </c>
      <c r="C14" s="2" t="s">
        <v>116</v>
      </c>
      <c r="D14" s="9" t="s">
        <v>27</v>
      </c>
      <c r="E14" s="8">
        <v>38180.399999999994</v>
      </c>
      <c r="F14" s="8">
        <v>44013.97</v>
      </c>
      <c r="G14" s="8">
        <v>28353.599999999999</v>
      </c>
      <c r="H14" s="8">
        <v>18146.3</v>
      </c>
      <c r="I14" s="8">
        <v>15205.100833333332</v>
      </c>
      <c r="J14" s="4"/>
      <c r="K14" s="4"/>
      <c r="L14" s="8">
        <v>7491.6508333333331</v>
      </c>
      <c r="M14" s="4"/>
      <c r="N14" s="8">
        <f>+G14+H14+I14+L14</f>
        <v>69196.651666666658</v>
      </c>
      <c r="O14" s="30" t="s">
        <v>18</v>
      </c>
      <c r="P14" s="28"/>
      <c r="Q14" s="6"/>
    </row>
    <row r="15" spans="1:17" x14ac:dyDescent="0.25">
      <c r="A15" s="2"/>
      <c r="B15" s="2" t="s">
        <v>34</v>
      </c>
      <c r="C15" s="2" t="s">
        <v>116</v>
      </c>
      <c r="D15" s="9" t="s">
        <v>28</v>
      </c>
      <c r="E15" s="8">
        <v>38180.399999999994</v>
      </c>
      <c r="F15" s="8">
        <v>44013.97</v>
      </c>
      <c r="G15" s="8">
        <v>28353.599999999999</v>
      </c>
      <c r="H15" s="8">
        <v>18146.3</v>
      </c>
      <c r="I15" s="8">
        <v>15205.100833333332</v>
      </c>
      <c r="J15" s="4"/>
      <c r="K15" s="4"/>
      <c r="L15" s="8">
        <v>7491.6508333333331</v>
      </c>
      <c r="M15" s="4"/>
      <c r="N15" s="8">
        <f t="shared" ref="N15:N16" si="0">+G15+H15+I15+L15</f>
        <v>69196.651666666658</v>
      </c>
      <c r="O15" s="30" t="s">
        <v>18</v>
      </c>
      <c r="P15" s="28"/>
      <c r="Q15" s="6"/>
    </row>
    <row r="16" spans="1:17" x14ac:dyDescent="0.25">
      <c r="A16" s="2"/>
      <c r="B16" s="2" t="s">
        <v>35</v>
      </c>
      <c r="C16" s="2" t="s">
        <v>116</v>
      </c>
      <c r="D16" s="9" t="s">
        <v>32</v>
      </c>
      <c r="E16" s="8">
        <v>38180.399999999994</v>
      </c>
      <c r="F16" s="8">
        <v>44013.97</v>
      </c>
      <c r="G16" s="8">
        <v>28353.599999999999</v>
      </c>
      <c r="H16" s="8">
        <v>18146.3</v>
      </c>
      <c r="I16" s="8">
        <v>15205.100833333332</v>
      </c>
      <c r="J16" s="4"/>
      <c r="K16" s="4"/>
      <c r="L16" s="8">
        <v>7491.6508333333331</v>
      </c>
      <c r="M16" s="4"/>
      <c r="N16" s="8">
        <f t="shared" si="0"/>
        <v>69196.651666666658</v>
      </c>
      <c r="O16" s="30" t="s">
        <v>18</v>
      </c>
      <c r="P16" s="28"/>
      <c r="Q16" s="6"/>
    </row>
    <row r="17" spans="1:17" x14ac:dyDescent="0.25">
      <c r="A17" s="2">
        <v>6</v>
      </c>
      <c r="B17" s="2" t="s">
        <v>36</v>
      </c>
      <c r="C17" s="2" t="s">
        <v>115</v>
      </c>
      <c r="D17" s="9" t="s">
        <v>95</v>
      </c>
      <c r="E17" s="8">
        <v>33651.5</v>
      </c>
      <c r="F17" s="8">
        <v>38754.92</v>
      </c>
      <c r="G17" s="8">
        <v>24742.799999999999</v>
      </c>
      <c r="H17" s="8">
        <v>15835.4</v>
      </c>
      <c r="I17" s="8">
        <v>11992.574999999999</v>
      </c>
      <c r="J17" s="4"/>
      <c r="K17" s="4"/>
      <c r="L17" s="8">
        <v>6537.5991666666669</v>
      </c>
      <c r="M17" s="4"/>
      <c r="N17" s="8">
        <f t="shared" ref="N17" si="1">+G17+H17+I17+L17</f>
        <v>59108.374166666661</v>
      </c>
      <c r="O17" s="30" t="s">
        <v>18</v>
      </c>
      <c r="P17" s="28"/>
      <c r="Q17" s="6"/>
    </row>
    <row r="18" spans="1:17" s="19" customFormat="1" x14ac:dyDescent="0.25">
      <c r="A18" s="16">
        <v>7</v>
      </c>
      <c r="B18" s="16" t="s">
        <v>37</v>
      </c>
      <c r="C18" s="16" t="s">
        <v>116</v>
      </c>
      <c r="D18" s="17" t="s">
        <v>95</v>
      </c>
      <c r="E18" s="8">
        <v>31063.78</v>
      </c>
      <c r="F18" s="8">
        <v>35750.300000000003</v>
      </c>
      <c r="G18" s="8">
        <v>22679.7</v>
      </c>
      <c r="H18" s="8">
        <v>14515</v>
      </c>
      <c r="I18" s="8">
        <v>11517.434166666668</v>
      </c>
      <c r="J18" s="4"/>
      <c r="K18" s="4"/>
      <c r="L18" s="8">
        <v>5992.479166666667</v>
      </c>
      <c r="M18" s="4"/>
      <c r="N18" s="8">
        <f>+G18+H18+I18+L18</f>
        <v>54704.613333333327</v>
      </c>
      <c r="O18" s="30" t="s">
        <v>18</v>
      </c>
      <c r="P18" s="28"/>
      <c r="Q18" s="6"/>
    </row>
    <row r="19" spans="1:17" s="19" customFormat="1" x14ac:dyDescent="0.25">
      <c r="A19" s="16">
        <v>8</v>
      </c>
      <c r="B19" s="16" t="s">
        <v>38</v>
      </c>
      <c r="C19" s="16" t="s">
        <v>115</v>
      </c>
      <c r="D19" s="17" t="s">
        <v>39</v>
      </c>
      <c r="E19" s="8">
        <v>28733.159999999996</v>
      </c>
      <c r="F19" s="8">
        <v>33098.57</v>
      </c>
      <c r="G19" s="8">
        <v>20834.100000000002</v>
      </c>
      <c r="H19" s="8">
        <v>13333.82</v>
      </c>
      <c r="I19" s="8">
        <v>8707.6833333333325</v>
      </c>
      <c r="J19" s="4"/>
      <c r="K19" s="4"/>
      <c r="L19" s="8">
        <v>5504.8316666666678</v>
      </c>
      <c r="M19" s="4"/>
      <c r="N19" s="8">
        <f>+G19+H19+I19+L19</f>
        <v>48380.434999999998</v>
      </c>
      <c r="O19" s="30" t="s">
        <v>18</v>
      </c>
      <c r="P19" s="28"/>
      <c r="Q19" s="6"/>
    </row>
    <row r="20" spans="1:17" x14ac:dyDescent="0.25">
      <c r="A20" s="2"/>
      <c r="B20" s="2" t="s">
        <v>40</v>
      </c>
      <c r="C20" s="2" t="s">
        <v>115</v>
      </c>
      <c r="D20" s="9" t="s">
        <v>41</v>
      </c>
      <c r="E20" s="8">
        <v>28733.159999999996</v>
      </c>
      <c r="F20" s="8">
        <v>33098.57</v>
      </c>
      <c r="G20" s="8">
        <v>20834.100000000002</v>
      </c>
      <c r="H20" s="8">
        <v>13333.82</v>
      </c>
      <c r="I20" s="8">
        <v>8707.6833333333325</v>
      </c>
      <c r="J20" s="4"/>
      <c r="K20" s="4"/>
      <c r="L20" s="8">
        <v>5504.8316666666678</v>
      </c>
      <c r="M20" s="4"/>
      <c r="N20" s="8">
        <f t="shared" ref="N20:N27" si="2">+G20+H20+I20+L20</f>
        <v>48380.434999999998</v>
      </c>
      <c r="O20" s="30" t="s">
        <v>18</v>
      </c>
      <c r="P20" s="28"/>
      <c r="Q20" s="6"/>
    </row>
    <row r="21" spans="1:17" x14ac:dyDescent="0.25">
      <c r="A21" s="2"/>
      <c r="B21" s="2" t="s">
        <v>118</v>
      </c>
      <c r="C21" s="2" t="s">
        <v>115</v>
      </c>
      <c r="D21" s="9" t="s">
        <v>110</v>
      </c>
      <c r="E21" s="8">
        <v>28733.159999999996</v>
      </c>
      <c r="F21" s="8">
        <v>33098.57</v>
      </c>
      <c r="G21" s="8">
        <v>20834.100000000002</v>
      </c>
      <c r="H21" s="8">
        <v>13333.82</v>
      </c>
      <c r="I21" s="8">
        <v>8707.6833333333325</v>
      </c>
      <c r="J21" s="4"/>
      <c r="K21" s="4"/>
      <c r="L21" s="8">
        <v>5504.8316666666678</v>
      </c>
      <c r="M21" s="4"/>
      <c r="N21" s="8">
        <f t="shared" ref="N21:N24" si="3">+G21+H21+I21+L21</f>
        <v>48380.434999999998</v>
      </c>
      <c r="O21" s="30" t="s">
        <v>18</v>
      </c>
      <c r="P21" s="28"/>
      <c r="Q21" s="6"/>
    </row>
    <row r="22" spans="1:17" x14ac:dyDescent="0.25">
      <c r="A22" s="2"/>
      <c r="B22" s="2" t="s">
        <v>150</v>
      </c>
      <c r="C22" s="2" t="s">
        <v>115</v>
      </c>
      <c r="D22" s="17" t="s">
        <v>42</v>
      </c>
      <c r="E22" s="8">
        <v>28733.159999999996</v>
      </c>
      <c r="F22" s="8">
        <v>33098.57</v>
      </c>
      <c r="G22" s="8">
        <v>20834.100000000002</v>
      </c>
      <c r="H22" s="8">
        <v>13333.82</v>
      </c>
      <c r="I22" s="8">
        <v>8707.6833333333325</v>
      </c>
      <c r="J22" s="4"/>
      <c r="K22" s="4"/>
      <c r="L22" s="8">
        <v>5504.8316666666678</v>
      </c>
      <c r="M22" s="4"/>
      <c r="N22" s="8">
        <f t="shared" ref="N22" si="4">+G22+H22+I22+L22</f>
        <v>48380.434999999998</v>
      </c>
      <c r="O22" s="30" t="s">
        <v>18</v>
      </c>
      <c r="P22" s="28"/>
      <c r="Q22" s="6"/>
    </row>
    <row r="23" spans="1:17" x14ac:dyDescent="0.25">
      <c r="A23" s="2"/>
      <c r="B23" s="2" t="s">
        <v>151</v>
      </c>
      <c r="C23" s="2" t="s">
        <v>115</v>
      </c>
      <c r="D23" s="9" t="s">
        <v>43</v>
      </c>
      <c r="E23" s="8">
        <v>28733.159999999996</v>
      </c>
      <c r="F23" s="8">
        <v>33098.57</v>
      </c>
      <c r="G23" s="8">
        <v>20834.100000000002</v>
      </c>
      <c r="H23" s="8">
        <v>13333.82</v>
      </c>
      <c r="I23" s="8">
        <v>8707.6833333333325</v>
      </c>
      <c r="J23" s="4"/>
      <c r="K23" s="4"/>
      <c r="L23" s="8">
        <v>5504.8316666666678</v>
      </c>
      <c r="M23" s="4"/>
      <c r="N23" s="8">
        <f t="shared" si="3"/>
        <v>48380.434999999998</v>
      </c>
      <c r="O23" s="30" t="s">
        <v>18</v>
      </c>
      <c r="P23" s="28"/>
      <c r="Q23" s="6"/>
    </row>
    <row r="24" spans="1:17" x14ac:dyDescent="0.25">
      <c r="A24" s="2"/>
      <c r="B24" s="2" t="s">
        <v>96</v>
      </c>
      <c r="C24" s="2" t="s">
        <v>115</v>
      </c>
      <c r="D24" s="9" t="s">
        <v>97</v>
      </c>
      <c r="E24" s="8">
        <v>28733.159999999996</v>
      </c>
      <c r="F24" s="8">
        <v>33098.57</v>
      </c>
      <c r="G24" s="8">
        <v>20834.100000000002</v>
      </c>
      <c r="H24" s="8">
        <v>13333.82</v>
      </c>
      <c r="I24" s="8">
        <v>8707.6833333333325</v>
      </c>
      <c r="J24" s="4"/>
      <c r="K24" s="4"/>
      <c r="L24" s="8">
        <v>5504.8316666666678</v>
      </c>
      <c r="M24" s="4"/>
      <c r="N24" s="8">
        <f t="shared" si="3"/>
        <v>48380.434999999998</v>
      </c>
      <c r="O24" s="30" t="s">
        <v>18</v>
      </c>
      <c r="P24" s="28"/>
      <c r="Q24" s="6"/>
    </row>
    <row r="25" spans="1:17" ht="20.25" x14ac:dyDescent="0.25">
      <c r="A25" s="2"/>
      <c r="B25" s="2" t="s">
        <v>152</v>
      </c>
      <c r="C25" s="2" t="s">
        <v>115</v>
      </c>
      <c r="D25" s="17" t="s">
        <v>100</v>
      </c>
      <c r="E25" s="8">
        <v>28733.159999999996</v>
      </c>
      <c r="F25" s="8">
        <v>33098.57</v>
      </c>
      <c r="G25" s="8">
        <v>20834.100000000002</v>
      </c>
      <c r="H25" s="8">
        <v>13333.82</v>
      </c>
      <c r="I25" s="8">
        <v>8707.6833333333325</v>
      </c>
      <c r="J25" s="4"/>
      <c r="K25" s="4"/>
      <c r="L25" s="8">
        <v>5504.8316666666678</v>
      </c>
      <c r="M25" s="4"/>
      <c r="N25" s="8">
        <f t="shared" ref="N25" si="5">+G25+H25+I25+L25</f>
        <v>48380.434999999998</v>
      </c>
      <c r="O25" s="30" t="s">
        <v>18</v>
      </c>
      <c r="P25" s="28"/>
      <c r="Q25" s="6"/>
    </row>
    <row r="26" spans="1:17" ht="20.25" x14ac:dyDescent="0.25">
      <c r="A26" s="2"/>
      <c r="B26" s="2" t="s">
        <v>153</v>
      </c>
      <c r="C26" s="2" t="s">
        <v>115</v>
      </c>
      <c r="D26" s="17" t="s">
        <v>102</v>
      </c>
      <c r="E26" s="8">
        <v>28733.159999999996</v>
      </c>
      <c r="F26" s="8">
        <v>33098.57</v>
      </c>
      <c r="G26" s="8">
        <v>20834.100000000002</v>
      </c>
      <c r="H26" s="8">
        <v>13333.82</v>
      </c>
      <c r="I26" s="8">
        <v>8707.6833333333325</v>
      </c>
      <c r="J26" s="4"/>
      <c r="K26" s="4"/>
      <c r="L26" s="8">
        <v>5504.8316666666678</v>
      </c>
      <c r="M26" s="4"/>
      <c r="N26" s="8">
        <f t="shared" ref="N26" si="6">+G26+H26+I26+L26</f>
        <v>48380.434999999998</v>
      </c>
      <c r="O26" s="30" t="s">
        <v>18</v>
      </c>
      <c r="P26" s="28"/>
      <c r="Q26" s="6"/>
    </row>
    <row r="27" spans="1:17" x14ac:dyDescent="0.25">
      <c r="A27" s="2"/>
      <c r="B27" s="2" t="s">
        <v>154</v>
      </c>
      <c r="C27" s="2" t="s">
        <v>115</v>
      </c>
      <c r="D27" s="17" t="s">
        <v>109</v>
      </c>
      <c r="E27" s="8">
        <v>28733.159999999996</v>
      </c>
      <c r="F27" s="8">
        <v>33098.57</v>
      </c>
      <c r="G27" s="8">
        <v>20834.100000000002</v>
      </c>
      <c r="H27" s="8">
        <v>13333.82</v>
      </c>
      <c r="I27" s="8">
        <v>8707.6833333333325</v>
      </c>
      <c r="J27" s="4"/>
      <c r="K27" s="4"/>
      <c r="L27" s="8">
        <v>5504.8316666666678</v>
      </c>
      <c r="M27" s="4"/>
      <c r="N27" s="8">
        <f t="shared" si="2"/>
        <v>48380.434999999998</v>
      </c>
      <c r="O27" s="30" t="s">
        <v>18</v>
      </c>
      <c r="P27" s="28"/>
      <c r="Q27" s="6"/>
    </row>
    <row r="28" spans="1:17" s="19" customFormat="1" x14ac:dyDescent="0.25">
      <c r="A28" s="16">
        <v>9</v>
      </c>
      <c r="B28" s="16" t="s">
        <v>44</v>
      </c>
      <c r="C28" s="16" t="s">
        <v>116</v>
      </c>
      <c r="D28" s="17" t="s">
        <v>39</v>
      </c>
      <c r="E28" s="8">
        <v>26117.279999999999</v>
      </c>
      <c r="F28" s="8">
        <v>30118.799999999999</v>
      </c>
      <c r="G28" s="8">
        <v>18805.8</v>
      </c>
      <c r="H28" s="8">
        <v>12035.72</v>
      </c>
      <c r="I28" s="8">
        <v>8223.4533333333329</v>
      </c>
      <c r="J28" s="4"/>
      <c r="K28" s="4"/>
      <c r="L28" s="8">
        <v>4968.9116666666669</v>
      </c>
      <c r="M28" s="4"/>
      <c r="N28" s="8">
        <f>+G28+H28+I28+L28</f>
        <v>44033.884999999995</v>
      </c>
      <c r="O28" s="30" t="s">
        <v>18</v>
      </c>
      <c r="P28" s="28"/>
      <c r="Q28" s="6"/>
    </row>
    <row r="29" spans="1:17" x14ac:dyDescent="0.25">
      <c r="A29" s="2"/>
      <c r="B29" s="2" t="s">
        <v>45</v>
      </c>
      <c r="C29" s="2" t="s">
        <v>116</v>
      </c>
      <c r="D29" s="9" t="s">
        <v>41</v>
      </c>
      <c r="E29" s="8">
        <v>26117.279999999999</v>
      </c>
      <c r="F29" s="8">
        <v>30118.799999999999</v>
      </c>
      <c r="G29" s="8">
        <v>18805.8</v>
      </c>
      <c r="H29" s="8">
        <v>12035.72</v>
      </c>
      <c r="I29" s="8">
        <v>8223.4533333333329</v>
      </c>
      <c r="J29" s="4"/>
      <c r="K29" s="4"/>
      <c r="L29" s="8">
        <v>4968.9116666666669</v>
      </c>
      <c r="M29" s="4"/>
      <c r="N29" s="8">
        <f t="shared" ref="N29:N36" si="7">+G29+H29+I29+L29</f>
        <v>44033.884999999995</v>
      </c>
      <c r="O29" s="30" t="s">
        <v>18</v>
      </c>
      <c r="P29" s="28"/>
      <c r="Q29" s="6"/>
    </row>
    <row r="30" spans="1:17" x14ac:dyDescent="0.25">
      <c r="A30" s="2"/>
      <c r="B30" s="16" t="s">
        <v>149</v>
      </c>
      <c r="C30" s="16" t="s">
        <v>116</v>
      </c>
      <c r="D30" s="9" t="s">
        <v>110</v>
      </c>
      <c r="E30" s="8">
        <v>26117.279999999999</v>
      </c>
      <c r="F30" s="8">
        <v>30118.799999999999</v>
      </c>
      <c r="G30" s="8">
        <v>18805.8</v>
      </c>
      <c r="H30" s="8">
        <v>12035.72</v>
      </c>
      <c r="I30" s="8">
        <v>8223.4533333333329</v>
      </c>
      <c r="J30" s="4"/>
      <c r="K30" s="4"/>
      <c r="L30" s="8">
        <v>4968.9116666666669</v>
      </c>
      <c r="M30" s="4"/>
      <c r="N30" s="8">
        <f t="shared" ref="N30" si="8">+G30+H30+I30+L30</f>
        <v>44033.884999999995</v>
      </c>
      <c r="O30" s="30" t="s">
        <v>18</v>
      </c>
      <c r="P30" s="28"/>
      <c r="Q30" s="6"/>
    </row>
    <row r="31" spans="1:17" x14ac:dyDescent="0.25">
      <c r="A31" s="2"/>
      <c r="B31" s="16" t="s">
        <v>46</v>
      </c>
      <c r="C31" s="16" t="s">
        <v>116</v>
      </c>
      <c r="D31" s="17" t="s">
        <v>42</v>
      </c>
      <c r="E31" s="8">
        <v>26117.279999999999</v>
      </c>
      <c r="F31" s="8">
        <v>30118.799999999999</v>
      </c>
      <c r="G31" s="8">
        <v>18805.8</v>
      </c>
      <c r="H31" s="8">
        <v>12035.72</v>
      </c>
      <c r="I31" s="8">
        <v>8223.4533333333329</v>
      </c>
      <c r="J31" s="4"/>
      <c r="K31" s="4"/>
      <c r="L31" s="8">
        <v>4968.9116666666669</v>
      </c>
      <c r="M31" s="4"/>
      <c r="N31" s="8">
        <f t="shared" si="7"/>
        <v>44033.884999999995</v>
      </c>
      <c r="O31" s="30" t="s">
        <v>18</v>
      </c>
      <c r="P31" s="28"/>
      <c r="Q31" s="6"/>
    </row>
    <row r="32" spans="1:17" x14ac:dyDescent="0.25">
      <c r="A32" s="2"/>
      <c r="B32" s="2" t="s">
        <v>47</v>
      </c>
      <c r="C32" s="2" t="s">
        <v>116</v>
      </c>
      <c r="D32" s="9" t="s">
        <v>43</v>
      </c>
      <c r="E32" s="8">
        <v>26117.279999999999</v>
      </c>
      <c r="F32" s="8">
        <v>30118.799999999999</v>
      </c>
      <c r="G32" s="8">
        <v>18805.8</v>
      </c>
      <c r="H32" s="8">
        <v>12035.72</v>
      </c>
      <c r="I32" s="8">
        <v>8223.4533333333329</v>
      </c>
      <c r="J32" s="4"/>
      <c r="K32" s="4"/>
      <c r="L32" s="8">
        <v>4968.9116666666669</v>
      </c>
      <c r="M32" s="4"/>
      <c r="N32" s="8">
        <f t="shared" si="7"/>
        <v>44033.884999999995</v>
      </c>
      <c r="O32" s="30" t="s">
        <v>18</v>
      </c>
      <c r="P32" s="28"/>
      <c r="Q32" s="6"/>
    </row>
    <row r="33" spans="1:17" x14ac:dyDescent="0.25">
      <c r="A33" s="2"/>
      <c r="B33" s="2" t="s">
        <v>98</v>
      </c>
      <c r="C33" s="2" t="s">
        <v>116</v>
      </c>
      <c r="D33" s="9" t="s">
        <v>97</v>
      </c>
      <c r="E33" s="8">
        <v>26117.279999999999</v>
      </c>
      <c r="F33" s="8">
        <v>30118.799999999999</v>
      </c>
      <c r="G33" s="8">
        <v>18805.8</v>
      </c>
      <c r="H33" s="8">
        <v>12035.72</v>
      </c>
      <c r="I33" s="8">
        <v>8223.4533333333329</v>
      </c>
      <c r="J33" s="4"/>
      <c r="K33" s="4"/>
      <c r="L33" s="8">
        <v>4968.9116666666669</v>
      </c>
      <c r="M33" s="4"/>
      <c r="N33" s="8">
        <f t="shared" si="7"/>
        <v>44033.884999999995</v>
      </c>
      <c r="O33" s="30" t="s">
        <v>18</v>
      </c>
      <c r="P33" s="28"/>
      <c r="Q33" s="6"/>
    </row>
    <row r="34" spans="1:17" ht="20.25" x14ac:dyDescent="0.25">
      <c r="A34" s="2"/>
      <c r="B34" s="16" t="s">
        <v>99</v>
      </c>
      <c r="C34" s="16" t="s">
        <v>116</v>
      </c>
      <c r="D34" s="17" t="s">
        <v>100</v>
      </c>
      <c r="E34" s="8">
        <v>26117.279999999999</v>
      </c>
      <c r="F34" s="8">
        <v>30118.799999999999</v>
      </c>
      <c r="G34" s="8">
        <v>18805.8</v>
      </c>
      <c r="H34" s="8">
        <v>12035.72</v>
      </c>
      <c r="I34" s="8">
        <v>8223.4533333333329</v>
      </c>
      <c r="J34" s="4"/>
      <c r="K34" s="4"/>
      <c r="L34" s="8">
        <v>4968.9116666666669</v>
      </c>
      <c r="M34" s="4"/>
      <c r="N34" s="8">
        <f t="shared" si="7"/>
        <v>44033.884999999995</v>
      </c>
      <c r="O34" s="30" t="s">
        <v>18</v>
      </c>
      <c r="P34" s="28"/>
      <c r="Q34" s="6"/>
    </row>
    <row r="35" spans="1:17" ht="20.25" x14ac:dyDescent="0.25">
      <c r="A35" s="2"/>
      <c r="B35" s="16" t="s">
        <v>101</v>
      </c>
      <c r="C35" s="16" t="s">
        <v>116</v>
      </c>
      <c r="D35" s="17" t="s">
        <v>102</v>
      </c>
      <c r="E35" s="8">
        <v>26117.279999999999</v>
      </c>
      <c r="F35" s="8">
        <v>30118.799999999999</v>
      </c>
      <c r="G35" s="8">
        <v>18805.8</v>
      </c>
      <c r="H35" s="8">
        <v>12035.72</v>
      </c>
      <c r="I35" s="8">
        <v>8223.4533333333329</v>
      </c>
      <c r="J35" s="4"/>
      <c r="K35" s="4"/>
      <c r="L35" s="8">
        <v>4968.9116666666669</v>
      </c>
      <c r="M35" s="4"/>
      <c r="N35" s="8">
        <f t="shared" si="7"/>
        <v>44033.884999999995</v>
      </c>
      <c r="O35" s="30" t="s">
        <v>18</v>
      </c>
      <c r="P35" s="28"/>
      <c r="Q35" s="6"/>
    </row>
    <row r="36" spans="1:17" x14ac:dyDescent="0.25">
      <c r="A36" s="2"/>
      <c r="B36" s="16" t="s">
        <v>111</v>
      </c>
      <c r="C36" s="16" t="s">
        <v>116</v>
      </c>
      <c r="D36" s="17" t="s">
        <v>109</v>
      </c>
      <c r="E36" s="8">
        <v>26117.279999999999</v>
      </c>
      <c r="F36" s="8">
        <v>30118.799999999999</v>
      </c>
      <c r="G36" s="8">
        <v>18805.8</v>
      </c>
      <c r="H36" s="8">
        <v>12035.72</v>
      </c>
      <c r="I36" s="8">
        <v>8223.4533333333329</v>
      </c>
      <c r="J36" s="4"/>
      <c r="K36" s="4"/>
      <c r="L36" s="8">
        <v>4968.9116666666669</v>
      </c>
      <c r="M36" s="4"/>
      <c r="N36" s="8">
        <f t="shared" si="7"/>
        <v>44033.884999999995</v>
      </c>
      <c r="O36" s="30" t="s">
        <v>18</v>
      </c>
      <c r="P36" s="28"/>
      <c r="Q36" s="6"/>
    </row>
    <row r="37" spans="1:17" s="19" customFormat="1" x14ac:dyDescent="0.25">
      <c r="A37" s="16">
        <v>10</v>
      </c>
      <c r="B37" s="16" t="s">
        <v>48</v>
      </c>
      <c r="C37" s="16" t="s">
        <v>115</v>
      </c>
      <c r="D37" s="17" t="s">
        <v>49</v>
      </c>
      <c r="E37" s="8">
        <v>20788.760000000002</v>
      </c>
      <c r="F37" s="8">
        <v>23932.14</v>
      </c>
      <c r="G37" s="8">
        <v>14674.199999999999</v>
      </c>
      <c r="H37" s="8">
        <v>9391.48</v>
      </c>
      <c r="I37" s="8">
        <v>6443.9733333333352</v>
      </c>
      <c r="J37" s="4"/>
      <c r="K37" s="4"/>
      <c r="L37" s="8">
        <v>3877.248333333333</v>
      </c>
      <c r="M37" s="4"/>
      <c r="N37" s="8">
        <f>+G37+H37+I37+L37</f>
        <v>34386.901666666672</v>
      </c>
      <c r="O37" s="30" t="s">
        <v>18</v>
      </c>
      <c r="P37" s="28"/>
      <c r="Q37" s="6"/>
    </row>
    <row r="38" spans="1:17" x14ac:dyDescent="0.25">
      <c r="A38" s="2"/>
      <c r="B38" s="2" t="s">
        <v>50</v>
      </c>
      <c r="C38" s="2" t="s">
        <v>115</v>
      </c>
      <c r="D38" s="9" t="s">
        <v>51</v>
      </c>
      <c r="E38" s="8">
        <v>20788.760000000002</v>
      </c>
      <c r="F38" s="8">
        <v>23932.14</v>
      </c>
      <c r="G38" s="8">
        <v>14674.199999999999</v>
      </c>
      <c r="H38" s="8">
        <v>9391.48</v>
      </c>
      <c r="I38" s="8">
        <v>6443.9733333333352</v>
      </c>
      <c r="J38" s="4"/>
      <c r="K38" s="4"/>
      <c r="L38" s="8">
        <v>3877.248333333333</v>
      </c>
      <c r="M38" s="4"/>
      <c r="N38" s="8">
        <f t="shared" ref="N38:N48" si="9">+G38+H38+I38+L38</f>
        <v>34386.901666666672</v>
      </c>
      <c r="O38" s="30" t="s">
        <v>18</v>
      </c>
      <c r="P38" s="28"/>
      <c r="Q38" s="6"/>
    </row>
    <row r="39" spans="1:17" x14ac:dyDescent="0.25">
      <c r="A39" s="2"/>
      <c r="B39" s="2" t="s">
        <v>52</v>
      </c>
      <c r="C39" s="2" t="s">
        <v>115</v>
      </c>
      <c r="D39" s="9" t="s">
        <v>53</v>
      </c>
      <c r="E39" s="8">
        <v>20788.760000000002</v>
      </c>
      <c r="F39" s="8">
        <v>23932.14</v>
      </c>
      <c r="G39" s="8">
        <v>14674.199999999999</v>
      </c>
      <c r="H39" s="8">
        <v>9391.48</v>
      </c>
      <c r="I39" s="8">
        <v>6443.9733333333352</v>
      </c>
      <c r="J39" s="4"/>
      <c r="K39" s="4"/>
      <c r="L39" s="8">
        <v>3877.248333333333</v>
      </c>
      <c r="M39" s="4"/>
      <c r="N39" s="8">
        <f t="shared" si="9"/>
        <v>34386.901666666672</v>
      </c>
      <c r="O39" s="30" t="s">
        <v>18</v>
      </c>
      <c r="P39" s="28"/>
      <c r="Q39" s="6"/>
    </row>
    <row r="40" spans="1:17" x14ac:dyDescent="0.25">
      <c r="A40" s="2"/>
      <c r="B40" s="2" t="s">
        <v>121</v>
      </c>
      <c r="C40" s="2" t="s">
        <v>115</v>
      </c>
      <c r="D40" s="9" t="s">
        <v>54</v>
      </c>
      <c r="E40" s="8">
        <v>20788.760000000002</v>
      </c>
      <c r="F40" s="8">
        <v>23932.14</v>
      </c>
      <c r="G40" s="8">
        <v>14674.199999999999</v>
      </c>
      <c r="H40" s="8">
        <v>9391.48</v>
      </c>
      <c r="I40" s="8">
        <v>6443.9733333333352</v>
      </c>
      <c r="J40" s="4"/>
      <c r="K40" s="4"/>
      <c r="L40" s="8">
        <v>3877.248333333333</v>
      </c>
      <c r="M40" s="4"/>
      <c r="N40" s="8">
        <f t="shared" ref="N40" si="10">+G40+H40+I40+L40</f>
        <v>34386.901666666672</v>
      </c>
      <c r="O40" s="30" t="s">
        <v>18</v>
      </c>
      <c r="P40" s="28"/>
      <c r="Q40" s="6"/>
    </row>
    <row r="41" spans="1:17" x14ac:dyDescent="0.25">
      <c r="A41" s="2"/>
      <c r="B41" s="2" t="s">
        <v>55</v>
      </c>
      <c r="C41" s="2" t="s">
        <v>115</v>
      </c>
      <c r="D41" s="9" t="s">
        <v>56</v>
      </c>
      <c r="E41" s="8">
        <v>20788.760000000002</v>
      </c>
      <c r="F41" s="8">
        <v>23932.14</v>
      </c>
      <c r="G41" s="8">
        <v>14674.199999999999</v>
      </c>
      <c r="H41" s="8">
        <v>9391.48</v>
      </c>
      <c r="I41" s="8">
        <v>6443.9733333333352</v>
      </c>
      <c r="J41" s="4"/>
      <c r="K41" s="4"/>
      <c r="L41" s="8">
        <v>3877.248333333333</v>
      </c>
      <c r="M41" s="4"/>
      <c r="N41" s="8">
        <f t="shared" si="9"/>
        <v>34386.901666666672</v>
      </c>
      <c r="O41" s="30" t="s">
        <v>18</v>
      </c>
      <c r="P41" s="28"/>
      <c r="Q41" s="6"/>
    </row>
    <row r="42" spans="1:17" x14ac:dyDescent="0.25">
      <c r="A42" s="2"/>
      <c r="B42" s="2" t="s">
        <v>122</v>
      </c>
      <c r="C42" s="2" t="s">
        <v>115</v>
      </c>
      <c r="D42" s="9" t="s">
        <v>57</v>
      </c>
      <c r="E42" s="8">
        <v>20788.760000000002</v>
      </c>
      <c r="F42" s="8">
        <v>23932.14</v>
      </c>
      <c r="G42" s="8">
        <v>14674.199999999999</v>
      </c>
      <c r="H42" s="8">
        <v>9391.48</v>
      </c>
      <c r="I42" s="8">
        <v>6443.9733333333352</v>
      </c>
      <c r="J42" s="4"/>
      <c r="K42" s="4"/>
      <c r="L42" s="8">
        <v>3877.248333333333</v>
      </c>
      <c r="M42" s="4"/>
      <c r="N42" s="8">
        <f t="shared" ref="N42:N43" si="11">+G42+H42+I42+L42</f>
        <v>34386.901666666672</v>
      </c>
      <c r="O42" s="30" t="s">
        <v>18</v>
      </c>
      <c r="P42" s="28"/>
      <c r="Q42" s="6"/>
    </row>
    <row r="43" spans="1:17" x14ac:dyDescent="0.25">
      <c r="A43" s="2"/>
      <c r="B43" s="2" t="s">
        <v>123</v>
      </c>
      <c r="C43" s="2" t="s">
        <v>115</v>
      </c>
      <c r="D43" s="9" t="s">
        <v>58</v>
      </c>
      <c r="E43" s="8">
        <v>20788.760000000002</v>
      </c>
      <c r="F43" s="8">
        <v>23932.14</v>
      </c>
      <c r="G43" s="8">
        <v>14674.199999999999</v>
      </c>
      <c r="H43" s="8">
        <v>9391.48</v>
      </c>
      <c r="I43" s="8">
        <v>6443.9733333333352</v>
      </c>
      <c r="J43" s="4"/>
      <c r="K43" s="4"/>
      <c r="L43" s="8">
        <v>3877.248333333333</v>
      </c>
      <c r="M43" s="4"/>
      <c r="N43" s="8">
        <f t="shared" si="11"/>
        <v>34386.901666666672</v>
      </c>
      <c r="O43" s="30" t="s">
        <v>18</v>
      </c>
      <c r="P43" s="28"/>
      <c r="Q43" s="6"/>
    </row>
    <row r="44" spans="1:17" x14ac:dyDescent="0.25">
      <c r="A44" s="2"/>
      <c r="B44" s="2" t="s">
        <v>59</v>
      </c>
      <c r="C44" s="2" t="s">
        <v>115</v>
      </c>
      <c r="D44" s="9" t="s">
        <v>60</v>
      </c>
      <c r="E44" s="8">
        <v>20788.760000000002</v>
      </c>
      <c r="F44" s="8">
        <v>23932.14</v>
      </c>
      <c r="G44" s="8">
        <v>14674.199999999999</v>
      </c>
      <c r="H44" s="8">
        <v>9391.48</v>
      </c>
      <c r="I44" s="8">
        <v>6443.9733333333352</v>
      </c>
      <c r="J44" s="4"/>
      <c r="K44" s="4"/>
      <c r="L44" s="8">
        <v>3877.248333333333</v>
      </c>
      <c r="M44" s="4"/>
      <c r="N44" s="8">
        <f t="shared" si="9"/>
        <v>34386.901666666672</v>
      </c>
      <c r="O44" s="30" t="s">
        <v>18</v>
      </c>
      <c r="P44" s="28"/>
      <c r="Q44" s="6"/>
    </row>
    <row r="45" spans="1:17" x14ac:dyDescent="0.25">
      <c r="A45" s="2"/>
      <c r="B45" s="2" t="s">
        <v>124</v>
      </c>
      <c r="C45" s="2" t="s">
        <v>115</v>
      </c>
      <c r="D45" s="9" t="s">
        <v>61</v>
      </c>
      <c r="E45" s="8">
        <v>20788.760000000002</v>
      </c>
      <c r="F45" s="8">
        <v>23932.14</v>
      </c>
      <c r="G45" s="8">
        <v>14674.199999999999</v>
      </c>
      <c r="H45" s="8">
        <v>9391.48</v>
      </c>
      <c r="I45" s="8">
        <v>6443.9733333333352</v>
      </c>
      <c r="J45" s="4"/>
      <c r="K45" s="4"/>
      <c r="L45" s="8">
        <v>3877.248333333333</v>
      </c>
      <c r="M45" s="4"/>
      <c r="N45" s="8">
        <f t="shared" ref="N45:N46" si="12">+G45+H45+I45+L45</f>
        <v>34386.901666666672</v>
      </c>
      <c r="O45" s="30" t="s">
        <v>18</v>
      </c>
      <c r="P45" s="28"/>
      <c r="Q45" s="6"/>
    </row>
    <row r="46" spans="1:17" x14ac:dyDescent="0.25">
      <c r="A46" s="2"/>
      <c r="B46" s="2" t="s">
        <v>125</v>
      </c>
      <c r="C46" s="2" t="s">
        <v>115</v>
      </c>
      <c r="D46" s="9" t="s">
        <v>62</v>
      </c>
      <c r="E46" s="8">
        <v>20788.760000000002</v>
      </c>
      <c r="F46" s="8">
        <v>23932.14</v>
      </c>
      <c r="G46" s="8">
        <v>14674.199999999999</v>
      </c>
      <c r="H46" s="8">
        <v>9391.48</v>
      </c>
      <c r="I46" s="8">
        <v>6443.9733333333352</v>
      </c>
      <c r="J46" s="4"/>
      <c r="K46" s="4"/>
      <c r="L46" s="8">
        <v>3877.248333333333</v>
      </c>
      <c r="M46" s="4"/>
      <c r="N46" s="8">
        <f t="shared" si="12"/>
        <v>34386.901666666672</v>
      </c>
      <c r="O46" s="30" t="s">
        <v>18</v>
      </c>
      <c r="P46" s="28"/>
      <c r="Q46" s="6"/>
    </row>
    <row r="47" spans="1:17" x14ac:dyDescent="0.25">
      <c r="A47" s="2"/>
      <c r="B47" s="2" t="s">
        <v>63</v>
      </c>
      <c r="C47" s="2" t="s">
        <v>115</v>
      </c>
      <c r="D47" s="9" t="s">
        <v>64</v>
      </c>
      <c r="E47" s="8">
        <v>20788.760000000002</v>
      </c>
      <c r="F47" s="8">
        <v>23932.14</v>
      </c>
      <c r="G47" s="8">
        <v>14674.199999999999</v>
      </c>
      <c r="H47" s="8">
        <v>9391.48</v>
      </c>
      <c r="I47" s="8">
        <v>6443.9733333333352</v>
      </c>
      <c r="J47" s="4"/>
      <c r="K47" s="4"/>
      <c r="L47" s="8">
        <v>3877.248333333333</v>
      </c>
      <c r="M47" s="4"/>
      <c r="N47" s="8">
        <f t="shared" si="9"/>
        <v>34386.901666666672</v>
      </c>
      <c r="O47" s="30" t="s">
        <v>18</v>
      </c>
      <c r="P47" s="28"/>
      <c r="Q47" s="6"/>
    </row>
    <row r="48" spans="1:17" x14ac:dyDescent="0.25">
      <c r="A48" s="2"/>
      <c r="B48" s="2" t="s">
        <v>103</v>
      </c>
      <c r="C48" s="2" t="s">
        <v>115</v>
      </c>
      <c r="D48" s="17" t="s">
        <v>104</v>
      </c>
      <c r="E48" s="8">
        <v>20788.760000000002</v>
      </c>
      <c r="F48" s="8">
        <v>23932.14</v>
      </c>
      <c r="G48" s="8">
        <v>14674.199999999999</v>
      </c>
      <c r="H48" s="8">
        <v>9391.48</v>
      </c>
      <c r="I48" s="8">
        <v>6443.9733333333352</v>
      </c>
      <c r="J48" s="4"/>
      <c r="K48" s="4"/>
      <c r="L48" s="8">
        <v>3877.248333333333</v>
      </c>
      <c r="M48" s="4"/>
      <c r="N48" s="8">
        <f t="shared" si="9"/>
        <v>34386.901666666672</v>
      </c>
      <c r="O48" s="30" t="s">
        <v>18</v>
      </c>
      <c r="P48" s="28"/>
      <c r="Q48" s="6"/>
    </row>
    <row r="49" spans="1:17" s="19" customFormat="1" x14ac:dyDescent="0.25">
      <c r="A49" s="16">
        <v>11</v>
      </c>
      <c r="B49" s="16" t="s">
        <v>65</v>
      </c>
      <c r="C49" s="16" t="s">
        <v>116</v>
      </c>
      <c r="D49" s="17" t="s">
        <v>49</v>
      </c>
      <c r="E49" s="8">
        <v>18696.740000000002</v>
      </c>
      <c r="F49" s="8">
        <v>21502.73</v>
      </c>
      <c r="G49" s="8">
        <v>13052.1</v>
      </c>
      <c r="H49" s="8">
        <v>8353.34</v>
      </c>
      <c r="I49" s="8">
        <v>4795.0433333333322</v>
      </c>
      <c r="J49" s="4"/>
      <c r="K49" s="4"/>
      <c r="L49" s="8">
        <v>3448.6541666666667</v>
      </c>
      <c r="M49" s="4"/>
      <c r="N49" s="8">
        <f>+G49+H49+I49+L49</f>
        <v>29649.137500000001</v>
      </c>
      <c r="O49" s="30" t="s">
        <v>18</v>
      </c>
      <c r="P49" s="28"/>
      <c r="Q49" s="6"/>
    </row>
    <row r="50" spans="1:17" x14ac:dyDescent="0.25">
      <c r="A50" s="2"/>
      <c r="B50" s="2" t="s">
        <v>126</v>
      </c>
      <c r="C50" s="2" t="s">
        <v>116</v>
      </c>
      <c r="D50" s="9" t="s">
        <v>51</v>
      </c>
      <c r="E50" s="8">
        <v>18696.740000000002</v>
      </c>
      <c r="F50" s="8">
        <v>21502.73</v>
      </c>
      <c r="G50" s="8">
        <v>13052.1</v>
      </c>
      <c r="H50" s="8">
        <v>8353.34</v>
      </c>
      <c r="I50" s="8">
        <v>4795.0433333333322</v>
      </c>
      <c r="J50" s="4"/>
      <c r="K50" s="4"/>
      <c r="L50" s="8">
        <v>3448.6541666666667</v>
      </c>
      <c r="M50" s="4"/>
      <c r="N50" s="8">
        <f t="shared" ref="N50" si="13">+G50+H50+I50+L50</f>
        <v>29649.137500000001</v>
      </c>
      <c r="O50" s="30" t="s">
        <v>18</v>
      </c>
      <c r="P50" s="28"/>
      <c r="Q50" s="6"/>
    </row>
    <row r="51" spans="1:17" x14ac:dyDescent="0.25">
      <c r="A51" s="2"/>
      <c r="B51" s="2" t="s">
        <v>66</v>
      </c>
      <c r="C51" s="2" t="s">
        <v>116</v>
      </c>
      <c r="D51" s="9" t="s">
        <v>53</v>
      </c>
      <c r="E51" s="8">
        <v>18696.740000000002</v>
      </c>
      <c r="F51" s="8">
        <v>21502.73</v>
      </c>
      <c r="G51" s="8">
        <v>13052.1</v>
      </c>
      <c r="H51" s="8">
        <v>8353.34</v>
      </c>
      <c r="I51" s="8">
        <v>4795.0433333333322</v>
      </c>
      <c r="J51" s="4"/>
      <c r="K51" s="4"/>
      <c r="L51" s="8">
        <v>3448.6541666666667</v>
      </c>
      <c r="M51" s="4"/>
      <c r="N51" s="8">
        <f t="shared" ref="N51:N57" si="14">+G51+H51+I51+L51</f>
        <v>29649.137500000001</v>
      </c>
      <c r="O51" s="30" t="s">
        <v>18</v>
      </c>
      <c r="P51" s="28"/>
      <c r="Q51" s="6"/>
    </row>
    <row r="52" spans="1:17" x14ac:dyDescent="0.25">
      <c r="A52" s="2"/>
      <c r="B52" s="2" t="s">
        <v>127</v>
      </c>
      <c r="C52" s="2" t="s">
        <v>116</v>
      </c>
      <c r="D52" s="9" t="s">
        <v>54</v>
      </c>
      <c r="E52" s="8">
        <v>18696.740000000002</v>
      </c>
      <c r="F52" s="8">
        <v>21502.73</v>
      </c>
      <c r="G52" s="8">
        <v>13052.1</v>
      </c>
      <c r="H52" s="8">
        <v>8353.34</v>
      </c>
      <c r="I52" s="8">
        <v>4795.0433333333322</v>
      </c>
      <c r="J52" s="4"/>
      <c r="K52" s="4"/>
      <c r="L52" s="8">
        <v>3448.6541666666667</v>
      </c>
      <c r="M52" s="4"/>
      <c r="N52" s="8">
        <f t="shared" ref="N52:N53" si="15">+G52+H52+I52+L52</f>
        <v>29649.137500000001</v>
      </c>
      <c r="O52" s="30" t="s">
        <v>18</v>
      </c>
      <c r="P52" s="28"/>
      <c r="Q52" s="6"/>
    </row>
    <row r="53" spans="1:17" x14ac:dyDescent="0.25">
      <c r="A53" s="2"/>
      <c r="B53" s="2" t="s">
        <v>128</v>
      </c>
      <c r="C53" s="2" t="s">
        <v>116</v>
      </c>
      <c r="D53" s="9" t="s">
        <v>56</v>
      </c>
      <c r="E53" s="8">
        <v>18696.740000000002</v>
      </c>
      <c r="F53" s="8">
        <v>21502.73</v>
      </c>
      <c r="G53" s="8">
        <v>13052.1</v>
      </c>
      <c r="H53" s="8">
        <v>8353.34</v>
      </c>
      <c r="I53" s="8">
        <v>4795.0433333333322</v>
      </c>
      <c r="J53" s="4"/>
      <c r="K53" s="4"/>
      <c r="L53" s="8">
        <v>3448.6541666666667</v>
      </c>
      <c r="M53" s="4"/>
      <c r="N53" s="8">
        <f t="shared" si="15"/>
        <v>29649.137500000001</v>
      </c>
      <c r="O53" s="30" t="s">
        <v>18</v>
      </c>
      <c r="P53" s="28"/>
      <c r="Q53" s="6"/>
    </row>
    <row r="54" spans="1:17" x14ac:dyDescent="0.25">
      <c r="A54" s="2"/>
      <c r="B54" s="2" t="s">
        <v>67</v>
      </c>
      <c r="C54" s="2" t="s">
        <v>116</v>
      </c>
      <c r="D54" s="9" t="s">
        <v>57</v>
      </c>
      <c r="E54" s="8">
        <v>18696.740000000002</v>
      </c>
      <c r="F54" s="8">
        <v>21502.73</v>
      </c>
      <c r="G54" s="8">
        <v>13052.1</v>
      </c>
      <c r="H54" s="8">
        <v>8353.34</v>
      </c>
      <c r="I54" s="8">
        <v>4795.0433333333322</v>
      </c>
      <c r="J54" s="4"/>
      <c r="K54" s="4"/>
      <c r="L54" s="8">
        <v>3448.6541666666667</v>
      </c>
      <c r="M54" s="4"/>
      <c r="N54" s="8">
        <f t="shared" si="14"/>
        <v>29649.137500000001</v>
      </c>
      <c r="O54" s="30" t="s">
        <v>18</v>
      </c>
      <c r="P54" s="28"/>
      <c r="Q54" s="6"/>
    </row>
    <row r="55" spans="1:17" x14ac:dyDescent="0.25">
      <c r="A55" s="2"/>
      <c r="B55" s="2" t="s">
        <v>68</v>
      </c>
      <c r="C55" s="2" t="s">
        <v>116</v>
      </c>
      <c r="D55" s="9" t="s">
        <v>58</v>
      </c>
      <c r="E55" s="8">
        <v>18696.740000000002</v>
      </c>
      <c r="F55" s="8">
        <v>21502.73</v>
      </c>
      <c r="G55" s="8">
        <v>13052.1</v>
      </c>
      <c r="H55" s="8">
        <v>8353.34</v>
      </c>
      <c r="I55" s="8">
        <v>4795.0433333333322</v>
      </c>
      <c r="J55" s="4"/>
      <c r="K55" s="4"/>
      <c r="L55" s="8">
        <v>3448.6541666666667</v>
      </c>
      <c r="M55" s="4"/>
      <c r="N55" s="8">
        <f t="shared" si="14"/>
        <v>29649.137500000001</v>
      </c>
      <c r="O55" s="30" t="s">
        <v>18</v>
      </c>
      <c r="P55" s="28"/>
      <c r="Q55" s="6"/>
    </row>
    <row r="56" spans="1:17" x14ac:dyDescent="0.25">
      <c r="A56" s="2"/>
      <c r="B56" s="2" t="s">
        <v>69</v>
      </c>
      <c r="C56" s="2" t="s">
        <v>116</v>
      </c>
      <c r="D56" s="9" t="s">
        <v>60</v>
      </c>
      <c r="E56" s="8">
        <v>18696.740000000002</v>
      </c>
      <c r="F56" s="8">
        <v>21502.73</v>
      </c>
      <c r="G56" s="8">
        <v>13052.1</v>
      </c>
      <c r="H56" s="8">
        <v>8353.34</v>
      </c>
      <c r="I56" s="8">
        <v>4795.0433333333322</v>
      </c>
      <c r="J56" s="4"/>
      <c r="K56" s="4"/>
      <c r="L56" s="8">
        <v>3448.6541666666667</v>
      </c>
      <c r="M56" s="4"/>
      <c r="N56" s="8">
        <f t="shared" si="14"/>
        <v>29649.137500000001</v>
      </c>
      <c r="O56" s="30" t="s">
        <v>18</v>
      </c>
      <c r="P56" s="28"/>
      <c r="Q56" s="6"/>
    </row>
    <row r="57" spans="1:17" x14ac:dyDescent="0.25">
      <c r="A57" s="2"/>
      <c r="B57" s="2" t="s">
        <v>70</v>
      </c>
      <c r="C57" s="2" t="s">
        <v>116</v>
      </c>
      <c r="D57" s="9" t="s">
        <v>61</v>
      </c>
      <c r="E57" s="8">
        <v>18696.740000000002</v>
      </c>
      <c r="F57" s="8">
        <v>21502.73</v>
      </c>
      <c r="G57" s="8">
        <v>13052.1</v>
      </c>
      <c r="H57" s="8">
        <v>8353.34</v>
      </c>
      <c r="I57" s="8">
        <v>4795.0433333333322</v>
      </c>
      <c r="J57" s="4"/>
      <c r="K57" s="4"/>
      <c r="L57" s="8">
        <v>3448.6541666666667</v>
      </c>
      <c r="M57" s="4"/>
      <c r="N57" s="8">
        <f t="shared" si="14"/>
        <v>29649.137500000001</v>
      </c>
      <c r="O57" s="30" t="s">
        <v>18</v>
      </c>
      <c r="P57" s="28"/>
      <c r="Q57" s="6"/>
    </row>
    <row r="58" spans="1:17" x14ac:dyDescent="0.25">
      <c r="A58" s="2"/>
      <c r="B58" s="2" t="s">
        <v>129</v>
      </c>
      <c r="C58" s="2" t="s">
        <v>116</v>
      </c>
      <c r="D58" s="9" t="s">
        <v>62</v>
      </c>
      <c r="E58" s="8">
        <v>18696.740000000002</v>
      </c>
      <c r="F58" s="8">
        <v>21502.73</v>
      </c>
      <c r="G58" s="8">
        <v>13052.1</v>
      </c>
      <c r="H58" s="8">
        <v>8353.34</v>
      </c>
      <c r="I58" s="8">
        <v>4795.0433333333322</v>
      </c>
      <c r="J58" s="4"/>
      <c r="K58" s="4"/>
      <c r="L58" s="8">
        <v>3448.6541666666667</v>
      </c>
      <c r="M58" s="4"/>
      <c r="N58" s="8">
        <f t="shared" ref="N58:N60" si="16">+G58+H58+I58+L58</f>
        <v>29649.137500000001</v>
      </c>
      <c r="O58" s="30" t="s">
        <v>18</v>
      </c>
      <c r="P58" s="28"/>
      <c r="Q58" s="6"/>
    </row>
    <row r="59" spans="1:17" x14ac:dyDescent="0.25">
      <c r="A59" s="2"/>
      <c r="B59" s="2" t="s">
        <v>130</v>
      </c>
      <c r="C59" s="2" t="s">
        <v>116</v>
      </c>
      <c r="D59" s="9" t="s">
        <v>64</v>
      </c>
      <c r="E59" s="8">
        <v>18696.740000000002</v>
      </c>
      <c r="F59" s="8">
        <v>21502.73</v>
      </c>
      <c r="G59" s="8">
        <v>13052.1</v>
      </c>
      <c r="H59" s="8">
        <v>8353.34</v>
      </c>
      <c r="I59" s="8">
        <v>4795.0433333333322</v>
      </c>
      <c r="J59" s="4"/>
      <c r="K59" s="4"/>
      <c r="L59" s="8">
        <v>3448.6541666666667</v>
      </c>
      <c r="M59" s="4"/>
      <c r="N59" s="8">
        <f t="shared" si="16"/>
        <v>29649.137500000001</v>
      </c>
      <c r="O59" s="30" t="s">
        <v>18</v>
      </c>
      <c r="P59" s="28"/>
      <c r="Q59" s="6"/>
    </row>
    <row r="60" spans="1:17" x14ac:dyDescent="0.25">
      <c r="A60" s="2"/>
      <c r="B60" s="2" t="s">
        <v>131</v>
      </c>
      <c r="C60" s="2" t="s">
        <v>116</v>
      </c>
      <c r="D60" s="17" t="s">
        <v>104</v>
      </c>
      <c r="E60" s="8">
        <v>18696.740000000002</v>
      </c>
      <c r="F60" s="8">
        <v>21502.73</v>
      </c>
      <c r="G60" s="8">
        <v>13052.1</v>
      </c>
      <c r="H60" s="8">
        <v>8353.34</v>
      </c>
      <c r="I60" s="8">
        <v>4795.0433333333322</v>
      </c>
      <c r="J60" s="4"/>
      <c r="K60" s="4"/>
      <c r="L60" s="8">
        <v>3448.6541666666667</v>
      </c>
      <c r="M60" s="4"/>
      <c r="N60" s="8">
        <f t="shared" si="16"/>
        <v>29649.137500000001</v>
      </c>
      <c r="O60" s="30" t="s">
        <v>18</v>
      </c>
      <c r="P60" s="28"/>
      <c r="Q60" s="6"/>
    </row>
    <row r="61" spans="1:17" s="19" customFormat="1" x14ac:dyDescent="0.25">
      <c r="A61" s="16">
        <v>12</v>
      </c>
      <c r="B61" s="16" t="s">
        <v>71</v>
      </c>
      <c r="C61" s="16" t="s">
        <v>117</v>
      </c>
      <c r="D61" s="17" t="s">
        <v>49</v>
      </c>
      <c r="E61" s="8">
        <v>16105.62</v>
      </c>
      <c r="F61" s="8">
        <v>18494.22</v>
      </c>
      <c r="G61" s="8">
        <v>11043</v>
      </c>
      <c r="H61" s="8">
        <v>7067.52</v>
      </c>
      <c r="I61" s="8">
        <v>4383.1750000000002</v>
      </c>
      <c r="J61" s="4"/>
      <c r="K61" s="4"/>
      <c r="L61" s="8">
        <v>2917.8058333333333</v>
      </c>
      <c r="M61" s="4"/>
      <c r="N61" s="8">
        <f>+G61+H61+I61+L61</f>
        <v>25411.500833333332</v>
      </c>
      <c r="O61" s="30" t="s">
        <v>18</v>
      </c>
      <c r="P61" s="28"/>
      <c r="Q61" s="6"/>
    </row>
    <row r="62" spans="1:17" x14ac:dyDescent="0.25">
      <c r="A62" s="2"/>
      <c r="B62" s="2" t="s">
        <v>72</v>
      </c>
      <c r="C62" s="2" t="s">
        <v>117</v>
      </c>
      <c r="D62" s="9" t="s">
        <v>51</v>
      </c>
      <c r="E62" s="8">
        <v>16105.62</v>
      </c>
      <c r="F62" s="8">
        <v>18494.22</v>
      </c>
      <c r="G62" s="8">
        <v>11043</v>
      </c>
      <c r="H62" s="8">
        <v>7067.52</v>
      </c>
      <c r="I62" s="8">
        <v>4383.1750000000002</v>
      </c>
      <c r="J62" s="4"/>
      <c r="K62" s="4"/>
      <c r="L62" s="8">
        <v>2917.8058333333333</v>
      </c>
      <c r="M62" s="4"/>
      <c r="N62" s="8">
        <f t="shared" ref="N62:N70" si="17">+G62+H62+I62+L62</f>
        <v>25411.500833333332</v>
      </c>
      <c r="O62" s="30" t="s">
        <v>18</v>
      </c>
      <c r="P62" s="28"/>
      <c r="Q62" s="6"/>
    </row>
    <row r="63" spans="1:17" x14ac:dyDescent="0.25">
      <c r="A63" s="2"/>
      <c r="B63" s="2" t="s">
        <v>73</v>
      </c>
      <c r="C63" s="2" t="s">
        <v>117</v>
      </c>
      <c r="D63" s="9" t="s">
        <v>53</v>
      </c>
      <c r="E63" s="8">
        <v>16105.62</v>
      </c>
      <c r="F63" s="8">
        <v>18494.22</v>
      </c>
      <c r="G63" s="8">
        <v>11043</v>
      </c>
      <c r="H63" s="8">
        <v>7067.52</v>
      </c>
      <c r="I63" s="8">
        <v>4383.1750000000002</v>
      </c>
      <c r="J63" s="4"/>
      <c r="K63" s="4"/>
      <c r="L63" s="8">
        <v>2917.8058333333333</v>
      </c>
      <c r="M63" s="4"/>
      <c r="N63" s="8">
        <f t="shared" si="17"/>
        <v>25411.500833333332</v>
      </c>
      <c r="O63" s="30" t="s">
        <v>18</v>
      </c>
      <c r="P63" s="28"/>
      <c r="Q63" s="6"/>
    </row>
    <row r="64" spans="1:17" x14ac:dyDescent="0.25">
      <c r="A64" s="2"/>
      <c r="B64" s="2" t="s">
        <v>74</v>
      </c>
      <c r="C64" s="2" t="s">
        <v>117</v>
      </c>
      <c r="D64" s="9" t="s">
        <v>54</v>
      </c>
      <c r="E64" s="8">
        <v>16105.62</v>
      </c>
      <c r="F64" s="8">
        <v>18494.22</v>
      </c>
      <c r="G64" s="8">
        <v>11043</v>
      </c>
      <c r="H64" s="8">
        <v>7067.52</v>
      </c>
      <c r="I64" s="8">
        <v>4383.1750000000002</v>
      </c>
      <c r="J64" s="4"/>
      <c r="K64" s="4"/>
      <c r="L64" s="8">
        <v>2917.8058333333333</v>
      </c>
      <c r="M64" s="4"/>
      <c r="N64" s="8">
        <f t="shared" si="17"/>
        <v>25411.500833333332</v>
      </c>
      <c r="O64" s="30" t="s">
        <v>18</v>
      </c>
      <c r="P64" s="28"/>
      <c r="Q64" s="6"/>
    </row>
    <row r="65" spans="1:17" x14ac:dyDescent="0.25">
      <c r="A65" s="2"/>
      <c r="B65" s="2" t="s">
        <v>75</v>
      </c>
      <c r="C65" s="2" t="s">
        <v>117</v>
      </c>
      <c r="D65" s="9" t="s">
        <v>56</v>
      </c>
      <c r="E65" s="8">
        <v>16105.62</v>
      </c>
      <c r="F65" s="8">
        <v>18494.22</v>
      </c>
      <c r="G65" s="8">
        <v>11043</v>
      </c>
      <c r="H65" s="8">
        <v>7067.52</v>
      </c>
      <c r="I65" s="8">
        <v>4383.1750000000002</v>
      </c>
      <c r="J65" s="4"/>
      <c r="K65" s="4"/>
      <c r="L65" s="8">
        <v>2917.8058333333333</v>
      </c>
      <c r="M65" s="4"/>
      <c r="N65" s="8">
        <f t="shared" si="17"/>
        <v>25411.500833333332</v>
      </c>
      <c r="O65" s="30" t="s">
        <v>18</v>
      </c>
      <c r="P65" s="28"/>
      <c r="Q65" s="6"/>
    </row>
    <row r="66" spans="1:17" x14ac:dyDescent="0.25">
      <c r="A66" s="2"/>
      <c r="B66" s="2" t="s">
        <v>76</v>
      </c>
      <c r="C66" s="2" t="s">
        <v>117</v>
      </c>
      <c r="D66" s="9" t="s">
        <v>57</v>
      </c>
      <c r="E66" s="8">
        <v>16105.62</v>
      </c>
      <c r="F66" s="8">
        <v>18494.22</v>
      </c>
      <c r="G66" s="8">
        <v>11043</v>
      </c>
      <c r="H66" s="8">
        <v>7067.52</v>
      </c>
      <c r="I66" s="8">
        <v>4383.1750000000002</v>
      </c>
      <c r="J66" s="4"/>
      <c r="K66" s="4"/>
      <c r="L66" s="8">
        <v>2917.8058333333333</v>
      </c>
      <c r="M66" s="4"/>
      <c r="N66" s="8">
        <f t="shared" si="17"/>
        <v>25411.500833333332</v>
      </c>
      <c r="O66" s="30" t="s">
        <v>18</v>
      </c>
      <c r="P66" s="28"/>
      <c r="Q66" s="6"/>
    </row>
    <row r="67" spans="1:17" x14ac:dyDescent="0.25">
      <c r="A67" s="2"/>
      <c r="B67" s="2" t="s">
        <v>132</v>
      </c>
      <c r="C67" s="2" t="s">
        <v>117</v>
      </c>
      <c r="D67" s="9" t="s">
        <v>58</v>
      </c>
      <c r="E67" s="8">
        <v>16105.62</v>
      </c>
      <c r="F67" s="8">
        <v>18494.22</v>
      </c>
      <c r="G67" s="8">
        <v>11043</v>
      </c>
      <c r="H67" s="8">
        <v>7067.52</v>
      </c>
      <c r="I67" s="8">
        <v>4383.1750000000002</v>
      </c>
      <c r="J67" s="4"/>
      <c r="K67" s="4"/>
      <c r="L67" s="8">
        <v>2917.8058333333333</v>
      </c>
      <c r="M67" s="4"/>
      <c r="N67" s="8">
        <f t="shared" ref="N67" si="18">+G67+H67+I67+L67</f>
        <v>25411.500833333332</v>
      </c>
      <c r="O67" s="30" t="s">
        <v>18</v>
      </c>
      <c r="P67" s="28"/>
      <c r="Q67" s="6"/>
    </row>
    <row r="68" spans="1:17" x14ac:dyDescent="0.25">
      <c r="A68" s="2"/>
      <c r="B68" s="2" t="s">
        <v>77</v>
      </c>
      <c r="C68" s="2" t="s">
        <v>117</v>
      </c>
      <c r="D68" s="9" t="s">
        <v>60</v>
      </c>
      <c r="E68" s="8">
        <v>16105.62</v>
      </c>
      <c r="F68" s="8">
        <v>18494.22</v>
      </c>
      <c r="G68" s="8">
        <v>11043</v>
      </c>
      <c r="H68" s="8">
        <v>7067.52</v>
      </c>
      <c r="I68" s="8">
        <v>4383.1750000000002</v>
      </c>
      <c r="J68" s="4"/>
      <c r="K68" s="4"/>
      <c r="L68" s="8">
        <v>2917.8058333333333</v>
      </c>
      <c r="M68" s="4"/>
      <c r="N68" s="8">
        <f t="shared" si="17"/>
        <v>25411.500833333332</v>
      </c>
      <c r="O68" s="30" t="s">
        <v>18</v>
      </c>
      <c r="P68" s="28"/>
      <c r="Q68" s="6"/>
    </row>
    <row r="69" spans="1:17" x14ac:dyDescent="0.25">
      <c r="A69" s="2"/>
      <c r="B69" s="2" t="s">
        <v>78</v>
      </c>
      <c r="C69" s="2" t="s">
        <v>117</v>
      </c>
      <c r="D69" s="9" t="s">
        <v>61</v>
      </c>
      <c r="E69" s="8">
        <v>16105.62</v>
      </c>
      <c r="F69" s="8">
        <v>18494.22</v>
      </c>
      <c r="G69" s="8">
        <v>11043</v>
      </c>
      <c r="H69" s="8">
        <v>7067.52</v>
      </c>
      <c r="I69" s="8">
        <v>4383.1750000000002</v>
      </c>
      <c r="J69" s="4"/>
      <c r="K69" s="4"/>
      <c r="L69" s="8">
        <v>2917.8058333333333</v>
      </c>
      <c r="M69" s="4"/>
      <c r="N69" s="8">
        <f t="shared" si="17"/>
        <v>25411.500833333332</v>
      </c>
      <c r="O69" s="30" t="s">
        <v>18</v>
      </c>
      <c r="P69" s="28"/>
      <c r="Q69" s="6"/>
    </row>
    <row r="70" spans="1:17" x14ac:dyDescent="0.25">
      <c r="A70" s="2"/>
      <c r="B70" s="2" t="s">
        <v>79</v>
      </c>
      <c r="C70" s="2" t="s">
        <v>117</v>
      </c>
      <c r="D70" s="9" t="s">
        <v>62</v>
      </c>
      <c r="E70" s="8">
        <v>16105.62</v>
      </c>
      <c r="F70" s="8">
        <v>18494.22</v>
      </c>
      <c r="G70" s="8">
        <v>11043</v>
      </c>
      <c r="H70" s="8">
        <v>7067.52</v>
      </c>
      <c r="I70" s="8">
        <v>4383.1750000000002</v>
      </c>
      <c r="J70" s="4"/>
      <c r="K70" s="4"/>
      <c r="L70" s="8">
        <v>2917.8058333333333</v>
      </c>
      <c r="M70" s="4"/>
      <c r="N70" s="8">
        <f t="shared" si="17"/>
        <v>25411.500833333332</v>
      </c>
      <c r="O70" s="30" t="s">
        <v>18</v>
      </c>
      <c r="P70" s="28"/>
      <c r="Q70" s="6"/>
    </row>
    <row r="71" spans="1:17" x14ac:dyDescent="0.25">
      <c r="A71" s="2"/>
      <c r="B71" s="2" t="s">
        <v>133</v>
      </c>
      <c r="C71" s="2" t="s">
        <v>117</v>
      </c>
      <c r="D71" s="9" t="s">
        <v>64</v>
      </c>
      <c r="E71" s="8">
        <v>16105.62</v>
      </c>
      <c r="F71" s="8">
        <v>18494.22</v>
      </c>
      <c r="G71" s="8">
        <v>11043</v>
      </c>
      <c r="H71" s="8">
        <v>7067.52</v>
      </c>
      <c r="I71" s="8">
        <v>4383.1750000000002</v>
      </c>
      <c r="J71" s="4"/>
      <c r="K71" s="4"/>
      <c r="L71" s="8">
        <v>2917.8058333333333</v>
      </c>
      <c r="M71" s="4"/>
      <c r="N71" s="8">
        <f t="shared" ref="N71:N74" si="19">+G71+H71+I71+L71</f>
        <v>25411.500833333332</v>
      </c>
      <c r="O71" s="30" t="s">
        <v>18</v>
      </c>
      <c r="P71" s="28"/>
      <c r="Q71" s="6"/>
    </row>
    <row r="72" spans="1:17" x14ac:dyDescent="0.25">
      <c r="A72" s="2"/>
      <c r="B72" s="2" t="s">
        <v>134</v>
      </c>
      <c r="C72" s="2" t="s">
        <v>117</v>
      </c>
      <c r="D72" s="17" t="s">
        <v>104</v>
      </c>
      <c r="E72" s="8">
        <v>16105.62</v>
      </c>
      <c r="F72" s="8">
        <v>18494.22</v>
      </c>
      <c r="G72" s="8">
        <v>11043</v>
      </c>
      <c r="H72" s="8">
        <v>7067.52</v>
      </c>
      <c r="I72" s="8">
        <v>4383.1750000000002</v>
      </c>
      <c r="J72" s="4"/>
      <c r="K72" s="4"/>
      <c r="L72" s="8">
        <v>2917.8058333333333</v>
      </c>
      <c r="M72" s="4"/>
      <c r="N72" s="8">
        <f t="shared" si="19"/>
        <v>25411.500833333332</v>
      </c>
      <c r="O72" s="30" t="s">
        <v>18</v>
      </c>
      <c r="P72" s="28"/>
      <c r="Q72" s="6"/>
    </row>
    <row r="73" spans="1:17" x14ac:dyDescent="0.25">
      <c r="A73" s="16">
        <v>13</v>
      </c>
      <c r="B73" s="2" t="s">
        <v>135</v>
      </c>
      <c r="C73" s="2" t="s">
        <v>115</v>
      </c>
      <c r="D73" s="9" t="s">
        <v>137</v>
      </c>
      <c r="E73" s="8">
        <v>14519.26</v>
      </c>
      <c r="F73" s="8">
        <v>16729.22</v>
      </c>
      <c r="G73" s="8">
        <v>9843.9</v>
      </c>
      <c r="H73" s="8">
        <v>6300.1</v>
      </c>
      <c r="I73" s="8">
        <v>3281.1666666666665</v>
      </c>
      <c r="J73" s="4"/>
      <c r="K73" s="4"/>
      <c r="L73" s="8">
        <v>2600.9775000000004</v>
      </c>
      <c r="M73" s="4"/>
      <c r="N73" s="8">
        <f t="shared" si="19"/>
        <v>22026.144166666669</v>
      </c>
      <c r="O73" s="30" t="s">
        <v>18</v>
      </c>
      <c r="P73" s="28"/>
      <c r="Q73" s="6"/>
    </row>
    <row r="74" spans="1:17" x14ac:dyDescent="0.25">
      <c r="A74" s="2"/>
      <c r="B74" s="2" t="s">
        <v>136</v>
      </c>
      <c r="C74" s="2" t="s">
        <v>115</v>
      </c>
      <c r="D74" s="9" t="s">
        <v>138</v>
      </c>
      <c r="E74" s="8">
        <v>14519.26</v>
      </c>
      <c r="F74" s="8">
        <v>16729.22</v>
      </c>
      <c r="G74" s="8">
        <v>9843.9</v>
      </c>
      <c r="H74" s="8">
        <v>6300.1</v>
      </c>
      <c r="I74" s="8">
        <v>3281.1666666666665</v>
      </c>
      <c r="J74" s="4"/>
      <c r="K74" s="4"/>
      <c r="L74" s="8">
        <v>2600.9775000000004</v>
      </c>
      <c r="M74" s="4"/>
      <c r="N74" s="8">
        <f t="shared" si="19"/>
        <v>22026.144166666669</v>
      </c>
      <c r="O74" s="30" t="s">
        <v>18</v>
      </c>
      <c r="P74" s="28"/>
      <c r="Q74" s="6"/>
    </row>
    <row r="75" spans="1:17" x14ac:dyDescent="0.25">
      <c r="A75" s="16"/>
      <c r="B75" s="2" t="s">
        <v>80</v>
      </c>
      <c r="C75" s="2" t="s">
        <v>115</v>
      </c>
      <c r="D75" s="9" t="s">
        <v>81</v>
      </c>
      <c r="E75" s="8">
        <v>14519.26</v>
      </c>
      <c r="F75" s="8">
        <v>16729.22</v>
      </c>
      <c r="G75" s="8">
        <v>9843.9</v>
      </c>
      <c r="H75" s="8">
        <v>6300.1</v>
      </c>
      <c r="I75" s="8">
        <v>3281.1666666666665</v>
      </c>
      <c r="J75" s="4"/>
      <c r="K75" s="4"/>
      <c r="L75" s="8">
        <v>2600.9775000000004</v>
      </c>
      <c r="M75" s="4"/>
      <c r="N75" s="8">
        <f t="shared" ref="N75:N81" si="20">+G75+H75+I75+L75</f>
        <v>22026.144166666669</v>
      </c>
      <c r="O75" s="30" t="s">
        <v>18</v>
      </c>
      <c r="P75" s="28"/>
      <c r="Q75" s="6"/>
    </row>
    <row r="76" spans="1:17" x14ac:dyDescent="0.25">
      <c r="A76" s="2"/>
      <c r="B76" s="2" t="s">
        <v>82</v>
      </c>
      <c r="C76" s="2" t="s">
        <v>115</v>
      </c>
      <c r="D76" s="9" t="s">
        <v>83</v>
      </c>
      <c r="E76" s="8">
        <v>14519.26</v>
      </c>
      <c r="F76" s="8">
        <v>16729.22</v>
      </c>
      <c r="G76" s="8">
        <v>9843.9</v>
      </c>
      <c r="H76" s="8">
        <v>6300.1</v>
      </c>
      <c r="I76" s="8">
        <v>3281.1666666666665</v>
      </c>
      <c r="J76" s="4"/>
      <c r="K76" s="4"/>
      <c r="L76" s="8">
        <v>2600.9775000000004</v>
      </c>
      <c r="M76" s="4"/>
      <c r="N76" s="8">
        <f t="shared" si="20"/>
        <v>22026.144166666669</v>
      </c>
      <c r="O76" s="30" t="s">
        <v>18</v>
      </c>
      <c r="P76" s="28"/>
      <c r="Q76" s="6"/>
    </row>
    <row r="77" spans="1:17" x14ac:dyDescent="0.25">
      <c r="A77" s="2"/>
      <c r="B77" s="2" t="s">
        <v>139</v>
      </c>
      <c r="C77" s="2" t="s">
        <v>115</v>
      </c>
      <c r="D77" s="9" t="s">
        <v>140</v>
      </c>
      <c r="E77" s="8">
        <v>14519.26</v>
      </c>
      <c r="F77" s="8">
        <v>16729.22</v>
      </c>
      <c r="G77" s="8">
        <v>9843.9</v>
      </c>
      <c r="H77" s="8">
        <v>6300.1</v>
      </c>
      <c r="I77" s="8">
        <v>3281.1666666666665</v>
      </c>
      <c r="J77" s="4"/>
      <c r="K77" s="4"/>
      <c r="L77" s="8">
        <v>2600.9775000000004</v>
      </c>
      <c r="M77" s="4"/>
      <c r="N77" s="8">
        <f t="shared" ref="N77" si="21">+G77+H77+I77+L77</f>
        <v>22026.144166666669</v>
      </c>
      <c r="O77" s="30" t="s">
        <v>18</v>
      </c>
      <c r="P77" s="28"/>
      <c r="Q77" s="6"/>
    </row>
    <row r="78" spans="1:17" x14ac:dyDescent="0.25">
      <c r="A78" s="2"/>
      <c r="B78" s="2" t="s">
        <v>84</v>
      </c>
      <c r="C78" s="2" t="s">
        <v>115</v>
      </c>
      <c r="D78" s="9" t="s">
        <v>85</v>
      </c>
      <c r="E78" s="8">
        <v>14519.26</v>
      </c>
      <c r="F78" s="8">
        <v>16729.22</v>
      </c>
      <c r="G78" s="8">
        <v>9843.9</v>
      </c>
      <c r="H78" s="8">
        <v>6300.1</v>
      </c>
      <c r="I78" s="8">
        <v>3281.1666666666665</v>
      </c>
      <c r="J78" s="4"/>
      <c r="K78" s="4"/>
      <c r="L78" s="8">
        <v>2600.9775000000004</v>
      </c>
      <c r="M78" s="4"/>
      <c r="N78" s="8">
        <f t="shared" si="20"/>
        <v>22026.144166666669</v>
      </c>
      <c r="O78" s="30" t="s">
        <v>18</v>
      </c>
      <c r="P78" s="28"/>
      <c r="Q78" s="6"/>
    </row>
    <row r="79" spans="1:17" ht="20.25" x14ac:dyDescent="0.25">
      <c r="A79" s="2"/>
      <c r="B79" s="2" t="s">
        <v>141</v>
      </c>
      <c r="C79" s="2" t="s">
        <v>115</v>
      </c>
      <c r="D79" s="9" t="s">
        <v>142</v>
      </c>
      <c r="E79" s="8">
        <v>14519.26</v>
      </c>
      <c r="F79" s="8">
        <v>16729.22</v>
      </c>
      <c r="G79" s="8">
        <v>9843.9</v>
      </c>
      <c r="H79" s="8">
        <v>6300.1</v>
      </c>
      <c r="I79" s="8">
        <v>3281.1666666666665</v>
      </c>
      <c r="J79" s="4"/>
      <c r="K79" s="4"/>
      <c r="L79" s="8">
        <v>2600.9775000000004</v>
      </c>
      <c r="M79" s="4"/>
      <c r="N79" s="8">
        <f t="shared" ref="N79" si="22">+G79+H79+I79+L79</f>
        <v>22026.144166666669</v>
      </c>
      <c r="O79" s="30" t="s">
        <v>18</v>
      </c>
      <c r="P79" s="28"/>
      <c r="Q79" s="6"/>
    </row>
    <row r="80" spans="1:17" x14ac:dyDescent="0.25">
      <c r="A80" s="2"/>
      <c r="B80" s="2" t="s">
        <v>86</v>
      </c>
      <c r="C80" s="2" t="s">
        <v>115</v>
      </c>
      <c r="D80" s="9" t="s">
        <v>87</v>
      </c>
      <c r="E80" s="8">
        <v>14519.26</v>
      </c>
      <c r="F80" s="8">
        <v>16729.22</v>
      </c>
      <c r="G80" s="8">
        <v>9843.9</v>
      </c>
      <c r="H80" s="8">
        <v>6300.1</v>
      </c>
      <c r="I80" s="8">
        <v>3281.1666666666665</v>
      </c>
      <c r="J80" s="4"/>
      <c r="K80" s="4"/>
      <c r="L80" s="8">
        <v>2600.9775000000004</v>
      </c>
      <c r="M80" s="4"/>
      <c r="N80" s="8">
        <f t="shared" si="20"/>
        <v>22026.144166666669</v>
      </c>
      <c r="O80" s="30" t="s">
        <v>18</v>
      </c>
      <c r="P80" s="28"/>
      <c r="Q80" s="6"/>
    </row>
    <row r="81" spans="1:17" x14ac:dyDescent="0.25">
      <c r="A81" s="2"/>
      <c r="B81" s="2" t="s">
        <v>88</v>
      </c>
      <c r="C81" s="2" t="s">
        <v>115</v>
      </c>
      <c r="D81" s="9" t="s">
        <v>89</v>
      </c>
      <c r="E81" s="8">
        <v>14519.26</v>
      </c>
      <c r="F81" s="8">
        <v>16729.22</v>
      </c>
      <c r="G81" s="8">
        <v>9843.9</v>
      </c>
      <c r="H81" s="8">
        <v>6300.1</v>
      </c>
      <c r="I81" s="8">
        <v>3281.1666666666665</v>
      </c>
      <c r="J81" s="4"/>
      <c r="K81" s="4"/>
      <c r="L81" s="8">
        <v>2600.9775000000004</v>
      </c>
      <c r="M81" s="4"/>
      <c r="N81" s="8">
        <f t="shared" si="20"/>
        <v>22026.144166666669</v>
      </c>
      <c r="O81" s="30" t="s">
        <v>18</v>
      </c>
      <c r="P81" s="28"/>
      <c r="Q81" s="6"/>
    </row>
    <row r="82" spans="1:17" x14ac:dyDescent="0.25">
      <c r="A82" s="16">
        <v>14</v>
      </c>
      <c r="B82" s="2" t="s">
        <v>143</v>
      </c>
      <c r="C82" s="2" t="s">
        <v>116</v>
      </c>
      <c r="D82" s="9" t="s">
        <v>137</v>
      </c>
      <c r="E82" s="8">
        <v>13874.340000000002</v>
      </c>
      <c r="F82" s="8">
        <v>15984.15</v>
      </c>
      <c r="G82" s="8">
        <v>9364.8000000000011</v>
      </c>
      <c r="H82" s="8">
        <v>5993.4800000000005</v>
      </c>
      <c r="I82" s="8">
        <v>3177.2216666666668</v>
      </c>
      <c r="J82" s="4"/>
      <c r="K82" s="4"/>
      <c r="L82" s="8">
        <v>2474.39</v>
      </c>
      <c r="M82" s="4"/>
      <c r="N82" s="8">
        <f t="shared" ref="N82:N91" si="23">+G82+H82+I82+L82</f>
        <v>21009.89166666667</v>
      </c>
      <c r="O82" s="30" t="s">
        <v>18</v>
      </c>
      <c r="P82" s="28"/>
      <c r="Q82" s="6"/>
    </row>
    <row r="83" spans="1:17" s="19" customFormat="1" x14ac:dyDescent="0.25">
      <c r="A83" s="2"/>
      <c r="B83" s="2" t="s">
        <v>144</v>
      </c>
      <c r="C83" s="2" t="s">
        <v>116</v>
      </c>
      <c r="D83" s="9" t="s">
        <v>138</v>
      </c>
      <c r="E83" s="8">
        <v>13874.340000000002</v>
      </c>
      <c r="F83" s="8">
        <v>15984.15</v>
      </c>
      <c r="G83" s="8">
        <v>9364.8000000000011</v>
      </c>
      <c r="H83" s="8">
        <v>5993.4800000000005</v>
      </c>
      <c r="I83" s="8">
        <v>3177.2216666666668</v>
      </c>
      <c r="J83" s="4"/>
      <c r="K83" s="4"/>
      <c r="L83" s="8">
        <v>2474.39</v>
      </c>
      <c r="M83" s="4"/>
      <c r="N83" s="8">
        <f t="shared" si="23"/>
        <v>21009.89166666667</v>
      </c>
      <c r="O83" s="30" t="s">
        <v>18</v>
      </c>
      <c r="P83" s="28"/>
      <c r="Q83" s="6"/>
    </row>
    <row r="84" spans="1:17" x14ac:dyDescent="0.25">
      <c r="A84" s="16"/>
      <c r="B84" s="2" t="s">
        <v>119</v>
      </c>
      <c r="C84" s="2" t="s">
        <v>116</v>
      </c>
      <c r="D84" s="9" t="s">
        <v>81</v>
      </c>
      <c r="E84" s="8">
        <v>13874.340000000002</v>
      </c>
      <c r="F84" s="8">
        <v>15984.15</v>
      </c>
      <c r="G84" s="8">
        <v>9364.8000000000011</v>
      </c>
      <c r="H84" s="8">
        <v>5993.4800000000005</v>
      </c>
      <c r="I84" s="8">
        <v>3177.2216666666668</v>
      </c>
      <c r="J84" s="4"/>
      <c r="K84" s="4"/>
      <c r="L84" s="8">
        <v>2474.39</v>
      </c>
      <c r="M84" s="4"/>
      <c r="N84" s="8">
        <f t="shared" si="23"/>
        <v>21009.89166666667</v>
      </c>
      <c r="O84" s="30" t="s">
        <v>18</v>
      </c>
      <c r="P84" s="28"/>
      <c r="Q84" s="6"/>
    </row>
    <row r="85" spans="1:17" s="19" customFormat="1" x14ac:dyDescent="0.25">
      <c r="A85" s="2"/>
      <c r="B85" s="2" t="s">
        <v>145</v>
      </c>
      <c r="C85" s="2" t="s">
        <v>116</v>
      </c>
      <c r="D85" s="9" t="s">
        <v>83</v>
      </c>
      <c r="E85" s="8">
        <v>13874.340000000002</v>
      </c>
      <c r="F85" s="8">
        <v>15984.15</v>
      </c>
      <c r="G85" s="8">
        <v>9364.8000000000011</v>
      </c>
      <c r="H85" s="8">
        <v>5993.4800000000005</v>
      </c>
      <c r="I85" s="8">
        <v>3177.2216666666668</v>
      </c>
      <c r="J85" s="4"/>
      <c r="K85" s="4"/>
      <c r="L85" s="8">
        <v>2474.39</v>
      </c>
      <c r="M85" s="4"/>
      <c r="N85" s="8">
        <f t="shared" si="23"/>
        <v>21009.89166666667</v>
      </c>
      <c r="O85" s="30" t="s">
        <v>18</v>
      </c>
      <c r="P85" s="28"/>
      <c r="Q85" s="6"/>
    </row>
    <row r="86" spans="1:17" s="19" customFormat="1" x14ac:dyDescent="0.25">
      <c r="A86" s="2"/>
      <c r="B86" s="2" t="s">
        <v>146</v>
      </c>
      <c r="C86" s="2" t="s">
        <v>116</v>
      </c>
      <c r="D86" s="9" t="s">
        <v>140</v>
      </c>
      <c r="E86" s="8">
        <v>13874.340000000002</v>
      </c>
      <c r="F86" s="8">
        <v>15984.15</v>
      </c>
      <c r="G86" s="8">
        <v>9364.8000000000011</v>
      </c>
      <c r="H86" s="8">
        <v>5993.4800000000005</v>
      </c>
      <c r="I86" s="8">
        <v>3177.2216666666668</v>
      </c>
      <c r="J86" s="4"/>
      <c r="K86" s="4"/>
      <c r="L86" s="8">
        <v>2474.39</v>
      </c>
      <c r="M86" s="4"/>
      <c r="N86" s="8">
        <f t="shared" si="23"/>
        <v>21009.89166666667</v>
      </c>
      <c r="O86" s="30" t="s">
        <v>18</v>
      </c>
      <c r="P86" s="28"/>
      <c r="Q86" s="6"/>
    </row>
    <row r="87" spans="1:17" s="19" customFormat="1" x14ac:dyDescent="0.25">
      <c r="A87" s="2"/>
      <c r="B87" s="2" t="s">
        <v>147</v>
      </c>
      <c r="C87" s="2" t="s">
        <v>116</v>
      </c>
      <c r="D87" s="9" t="s">
        <v>85</v>
      </c>
      <c r="E87" s="8">
        <v>13874.340000000002</v>
      </c>
      <c r="F87" s="8">
        <v>15984.15</v>
      </c>
      <c r="G87" s="8">
        <v>9364.8000000000011</v>
      </c>
      <c r="H87" s="8">
        <v>5993.4800000000005</v>
      </c>
      <c r="I87" s="8">
        <v>3177.2216666666668</v>
      </c>
      <c r="J87" s="4"/>
      <c r="K87" s="4"/>
      <c r="L87" s="8">
        <v>2474.39</v>
      </c>
      <c r="M87" s="4"/>
      <c r="N87" s="8">
        <f t="shared" si="23"/>
        <v>21009.89166666667</v>
      </c>
      <c r="O87" s="30" t="s">
        <v>18</v>
      </c>
      <c r="P87" s="28"/>
      <c r="Q87" s="6"/>
    </row>
    <row r="88" spans="1:17" s="19" customFormat="1" ht="20.25" x14ac:dyDescent="0.25">
      <c r="A88" s="2"/>
      <c r="B88" s="2" t="s">
        <v>148</v>
      </c>
      <c r="C88" s="2" t="s">
        <v>116</v>
      </c>
      <c r="D88" s="9" t="s">
        <v>142</v>
      </c>
      <c r="E88" s="8">
        <v>13874.340000000002</v>
      </c>
      <c r="F88" s="8">
        <v>15984.15</v>
      </c>
      <c r="G88" s="8">
        <v>9364.8000000000011</v>
      </c>
      <c r="H88" s="8">
        <v>5993.4800000000005</v>
      </c>
      <c r="I88" s="8">
        <v>3177.2216666666668</v>
      </c>
      <c r="J88" s="4"/>
      <c r="K88" s="4"/>
      <c r="L88" s="8">
        <v>2474.39</v>
      </c>
      <c r="M88" s="4"/>
      <c r="N88" s="8">
        <f t="shared" si="23"/>
        <v>21009.89166666667</v>
      </c>
      <c r="O88" s="30" t="s">
        <v>18</v>
      </c>
      <c r="P88" s="28"/>
      <c r="Q88" s="6"/>
    </row>
    <row r="89" spans="1:17" s="19" customFormat="1" x14ac:dyDescent="0.25">
      <c r="A89" s="2"/>
      <c r="B89" s="2" t="s">
        <v>90</v>
      </c>
      <c r="C89" s="2" t="s">
        <v>116</v>
      </c>
      <c r="D89" s="9" t="s">
        <v>87</v>
      </c>
      <c r="E89" s="8">
        <v>13874.340000000002</v>
      </c>
      <c r="F89" s="8">
        <v>15984.15</v>
      </c>
      <c r="G89" s="8">
        <v>9364.8000000000011</v>
      </c>
      <c r="H89" s="8">
        <v>5993.4800000000005</v>
      </c>
      <c r="I89" s="8">
        <v>3177.2216666666668</v>
      </c>
      <c r="J89" s="4"/>
      <c r="K89" s="4"/>
      <c r="L89" s="8">
        <v>2474.39</v>
      </c>
      <c r="M89" s="4"/>
      <c r="N89" s="8">
        <f t="shared" si="23"/>
        <v>21009.89166666667</v>
      </c>
      <c r="O89" s="30" t="s">
        <v>18</v>
      </c>
      <c r="P89" s="28"/>
      <c r="Q89" s="6"/>
    </row>
    <row r="90" spans="1:17" x14ac:dyDescent="0.25">
      <c r="A90" s="16">
        <v>16</v>
      </c>
      <c r="B90" s="16" t="s">
        <v>91</v>
      </c>
      <c r="C90" s="16" t="s">
        <v>115</v>
      </c>
      <c r="D90" s="17" t="s">
        <v>92</v>
      </c>
      <c r="E90" s="8">
        <v>11766.240000000002</v>
      </c>
      <c r="F90" s="8">
        <v>13572.67</v>
      </c>
      <c r="G90" s="8">
        <v>7821.9000000000005</v>
      </c>
      <c r="H90" s="8">
        <v>5006.0200000000004</v>
      </c>
      <c r="I90" s="8">
        <v>2411.9999999999995</v>
      </c>
      <c r="J90" s="4"/>
      <c r="K90" s="4"/>
      <c r="L90" s="8">
        <v>2066.7199999999998</v>
      </c>
      <c r="M90" s="4"/>
      <c r="N90" s="8">
        <f t="shared" si="23"/>
        <v>17306.640000000003</v>
      </c>
      <c r="O90" s="30" t="s">
        <v>18</v>
      </c>
      <c r="P90" s="28"/>
      <c r="Q90" s="6"/>
    </row>
    <row r="91" spans="1:17" s="19" customFormat="1" x14ac:dyDescent="0.25">
      <c r="A91" s="2"/>
      <c r="B91" s="2" t="s">
        <v>93</v>
      </c>
      <c r="C91" s="2" t="s">
        <v>115</v>
      </c>
      <c r="D91" s="9" t="s">
        <v>94</v>
      </c>
      <c r="E91" s="8">
        <v>11766.240000000002</v>
      </c>
      <c r="F91" s="8">
        <v>13572.67</v>
      </c>
      <c r="G91" s="8">
        <v>7821.9000000000005</v>
      </c>
      <c r="H91" s="8">
        <v>5006.0200000000004</v>
      </c>
      <c r="I91" s="8">
        <v>2411.9999999999995</v>
      </c>
      <c r="J91" s="4"/>
      <c r="K91" s="4"/>
      <c r="L91" s="8">
        <v>2066.7199999999998</v>
      </c>
      <c r="M91" s="4"/>
      <c r="N91" s="8">
        <f t="shared" si="23"/>
        <v>17306.640000000003</v>
      </c>
      <c r="O91" s="30" t="s">
        <v>18</v>
      </c>
      <c r="P91" s="28"/>
      <c r="Q91" s="6"/>
    </row>
    <row r="92" spans="1:17" s="19" customFormat="1" ht="67.5" hidden="1" customHeight="1" x14ac:dyDescent="0.25"/>
    <row r="93" spans="1:17" ht="51" hidden="1" customHeight="1" x14ac:dyDescent="0.25">
      <c r="A93" s="32" t="s">
        <v>120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23"/>
      <c r="Q93" s="19"/>
    </row>
  </sheetData>
  <mergeCells count="20">
    <mergeCell ref="A93:O93"/>
    <mergeCell ref="A9:A11"/>
    <mergeCell ref="B9:B11"/>
    <mergeCell ref="D9:D11"/>
    <mergeCell ref="E9:E11"/>
    <mergeCell ref="F9:F11"/>
    <mergeCell ref="C9:C11"/>
    <mergeCell ref="O10:O11"/>
    <mergeCell ref="G9:N9"/>
    <mergeCell ref="G10:G11"/>
    <mergeCell ref="H10:K10"/>
    <mergeCell ref="L10:L11"/>
    <mergeCell ref="M10:M11"/>
    <mergeCell ref="N10:N11"/>
    <mergeCell ref="A2:O2"/>
    <mergeCell ref="A3:O3"/>
    <mergeCell ref="A5:O5"/>
    <mergeCell ref="A6:O6"/>
    <mergeCell ref="A7:O7"/>
    <mergeCell ref="A4:O4"/>
  </mergeCells>
  <printOptions horizontalCentered="1"/>
  <pageMargins left="0.39370078740157483" right="0.39370078740157483" top="0.39370078740157483" bottom="0.39370078740157483" header="0.31496062992125984" footer="0.31496062992125984"/>
  <pageSetup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MM</vt:lpstr>
      <vt:lpstr>PO</vt:lpstr>
      <vt:lpstr>MM!Área_de_impresión</vt:lpstr>
      <vt:lpstr>PO!Títulos_a_imprimir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Usuario</cp:lastModifiedBy>
  <cp:lastPrinted>2026-01-17T01:06:15Z</cp:lastPrinted>
  <dcterms:created xsi:type="dcterms:W3CDTF">2016-08-12T21:33:20Z</dcterms:created>
  <dcterms:modified xsi:type="dcterms:W3CDTF">2026-01-19T18:00:30Z</dcterms:modified>
</cp:coreProperties>
</file>